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05" yWindow="-105" windowWidth="23250" windowHeight="12570" tabRatio="750" activeTab="11"/>
  </bookViews>
  <sheets>
    <sheet name="wstep" sheetId="265" r:id="rId1"/>
    <sheet name="Ćw1" sheetId="240" r:id="rId2"/>
    <sheet name="Ćw2" sheetId="249" r:id="rId3"/>
    <sheet name="Odp2" sheetId="251" r:id="rId4"/>
    <sheet name="Ćw3" sheetId="243" r:id="rId5"/>
    <sheet name="Odp3" sheetId="252" r:id="rId6"/>
    <sheet name="Ćw4" sheetId="253" r:id="rId7"/>
    <sheet name="Odp4" sheetId="254" r:id="rId8"/>
    <sheet name="Ćw5" sheetId="244" r:id="rId9"/>
    <sheet name="Odp5" sheetId="255" r:id="rId10"/>
    <sheet name="Ćw6" sheetId="256" r:id="rId11"/>
    <sheet name="Odp6" sheetId="257" r:id="rId1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265" l="1"/>
  <c r="C49" i="265"/>
  <c r="C48" i="265"/>
  <c r="C47" i="265"/>
  <c r="C46" i="265"/>
  <c r="C45" i="265"/>
  <c r="C44" i="265"/>
  <c r="A11" i="265"/>
  <c r="F3" i="257"/>
  <c r="G3" i="257"/>
  <c r="H3" i="257"/>
  <c r="I3" i="257"/>
  <c r="F4" i="257"/>
  <c r="G4" i="257"/>
  <c r="H4" i="257"/>
  <c r="I4" i="257"/>
  <c r="F5" i="257"/>
  <c r="G5" i="257"/>
  <c r="H5" i="257"/>
  <c r="I5" i="257"/>
  <c r="F6" i="257"/>
  <c r="G6" i="257"/>
  <c r="H6" i="257"/>
  <c r="I6" i="257"/>
  <c r="F7" i="257"/>
  <c r="G7" i="257"/>
  <c r="H7" i="257"/>
  <c r="I7" i="257"/>
  <c r="G2" i="257"/>
  <c r="H2" i="257"/>
  <c r="I2" i="257"/>
  <c r="F2" i="257"/>
  <c r="B31" i="255" a="1"/>
  <c r="B31" i="255"/>
  <c r="C31" i="255"/>
  <c r="D31" i="255"/>
  <c r="E31" i="255"/>
  <c r="F31" i="255"/>
  <c r="G31" i="255"/>
  <c r="H31" i="255"/>
  <c r="I31" i="255"/>
  <c r="J31" i="255"/>
  <c r="K31" i="255"/>
  <c r="B32" i="255"/>
  <c r="C32" i="255"/>
  <c r="D32" i="255"/>
  <c r="E32" i="255"/>
  <c r="F32" i="255"/>
  <c r="G32" i="255"/>
  <c r="H32" i="255"/>
  <c r="I32" i="255"/>
  <c r="J32" i="255"/>
  <c r="K32" i="255"/>
  <c r="B33" i="255"/>
  <c r="C33" i="255"/>
  <c r="D33" i="255"/>
  <c r="E33" i="255"/>
  <c r="F33" i="255"/>
  <c r="G33" i="255"/>
  <c r="H33" i="255"/>
  <c r="I33" i="255"/>
  <c r="J33" i="255"/>
  <c r="K33" i="255"/>
  <c r="B34" i="255"/>
  <c r="C34" i="255"/>
  <c r="D34" i="255"/>
  <c r="E34" i="255"/>
  <c r="F34" i="255"/>
  <c r="G34" i="255"/>
  <c r="H34" i="255"/>
  <c r="I34" i="255"/>
  <c r="J34" i="255"/>
  <c r="K34" i="255"/>
  <c r="B35" i="255"/>
  <c r="C35" i="255"/>
  <c r="D35" i="255"/>
  <c r="E35" i="255"/>
  <c r="F35" i="255"/>
  <c r="G35" i="255"/>
  <c r="H35" i="255"/>
  <c r="I35" i="255"/>
  <c r="J35" i="255"/>
  <c r="K35" i="255"/>
  <c r="B36" i="255"/>
  <c r="C36" i="255"/>
  <c r="D36" i="255"/>
  <c r="E36" i="255"/>
  <c r="F36" i="255"/>
  <c r="G36" i="255"/>
  <c r="H36" i="255"/>
  <c r="I36" i="255"/>
  <c r="J36" i="255"/>
  <c r="K36" i="255"/>
  <c r="B37" i="255"/>
  <c r="C37" i="255"/>
  <c r="D37" i="255"/>
  <c r="E37" i="255"/>
  <c r="F37" i="255"/>
  <c r="G37" i="255"/>
  <c r="H37" i="255"/>
  <c r="I37" i="255"/>
  <c r="J37" i="255"/>
  <c r="K37" i="255"/>
  <c r="B38" i="255"/>
  <c r="C38" i="255"/>
  <c r="D38" i="255"/>
  <c r="E38" i="255"/>
  <c r="F38" i="255"/>
  <c r="G38" i="255"/>
  <c r="H38" i="255"/>
  <c r="I38" i="255"/>
  <c r="J38" i="255"/>
  <c r="K38" i="255"/>
  <c r="B39" i="255"/>
  <c r="C39" i="255"/>
  <c r="D39" i="255"/>
  <c r="E39" i="255"/>
  <c r="F39" i="255"/>
  <c r="G39" i="255"/>
  <c r="H39" i="255"/>
  <c r="I39" i="255"/>
  <c r="J39" i="255"/>
  <c r="K39" i="255"/>
  <c r="B40" i="255"/>
  <c r="C40" i="255"/>
  <c r="D40" i="255"/>
  <c r="E40" i="255"/>
  <c r="F40" i="255"/>
  <c r="G40" i="255"/>
  <c r="H40" i="255"/>
  <c r="I40" i="255"/>
  <c r="J40" i="255"/>
  <c r="K40" i="255"/>
  <c r="B17" i="255" a="1"/>
  <c r="B17" i="255"/>
  <c r="K12" i="255"/>
  <c r="J12" i="255"/>
  <c r="I12" i="255"/>
  <c r="H12" i="255"/>
  <c r="G12" i="255"/>
  <c r="F12" i="255"/>
  <c r="E12" i="255"/>
  <c r="D12" i="255"/>
  <c r="C12" i="255"/>
  <c r="B12" i="255"/>
  <c r="K11" i="255"/>
  <c r="J11" i="255"/>
  <c r="I11" i="255"/>
  <c r="H11" i="255"/>
  <c r="G11" i="255"/>
  <c r="F11" i="255"/>
  <c r="E11" i="255"/>
  <c r="D11" i="255"/>
  <c r="C11" i="255"/>
  <c r="B11" i="255"/>
  <c r="K10" i="255"/>
  <c r="J10" i="255"/>
  <c r="I10" i="255"/>
  <c r="H10" i="255"/>
  <c r="G10" i="255"/>
  <c r="F10" i="255"/>
  <c r="E10" i="255"/>
  <c r="D10" i="255"/>
  <c r="C10" i="255"/>
  <c r="B10" i="255"/>
  <c r="K9" i="255"/>
  <c r="J9" i="255"/>
  <c r="I9" i="255"/>
  <c r="H9" i="255"/>
  <c r="G9" i="255"/>
  <c r="F9" i="255"/>
  <c r="E9" i="255"/>
  <c r="D9" i="255"/>
  <c r="C9" i="255"/>
  <c r="B9" i="255"/>
  <c r="K8" i="255"/>
  <c r="J8" i="255"/>
  <c r="I8" i="255"/>
  <c r="H8" i="255"/>
  <c r="G8" i="255"/>
  <c r="F8" i="255"/>
  <c r="E8" i="255"/>
  <c r="D8" i="255"/>
  <c r="C8" i="255"/>
  <c r="B8" i="255"/>
  <c r="K7" i="255"/>
  <c r="J7" i="255"/>
  <c r="I7" i="255"/>
  <c r="H7" i="255"/>
  <c r="G7" i="255"/>
  <c r="F7" i="255"/>
  <c r="E7" i="255"/>
  <c r="D7" i="255"/>
  <c r="C7" i="255"/>
  <c r="B7" i="255"/>
  <c r="K6" i="255"/>
  <c r="J6" i="255"/>
  <c r="I6" i="255"/>
  <c r="H6" i="255"/>
  <c r="G6" i="255"/>
  <c r="F6" i="255"/>
  <c r="E6" i="255"/>
  <c r="D6" i="255"/>
  <c r="C6" i="255"/>
  <c r="B6" i="255"/>
  <c r="K5" i="255"/>
  <c r="J5" i="255"/>
  <c r="I5" i="255"/>
  <c r="H5" i="255"/>
  <c r="G5" i="255"/>
  <c r="F5" i="255"/>
  <c r="E5" i="255"/>
  <c r="D5" i="255"/>
  <c r="C5" i="255"/>
  <c r="B5" i="255"/>
  <c r="K4" i="255"/>
  <c r="J4" i="255"/>
  <c r="I4" i="255"/>
  <c r="H4" i="255"/>
  <c r="G4" i="255"/>
  <c r="F4" i="255"/>
  <c r="E4" i="255"/>
  <c r="D4" i="255"/>
  <c r="C4" i="255"/>
  <c r="B4" i="255"/>
  <c r="K3" i="255"/>
  <c r="J3" i="255"/>
  <c r="I3" i="255"/>
  <c r="H3" i="255"/>
  <c r="G3" i="255"/>
  <c r="F3" i="255"/>
  <c r="E3" i="255"/>
  <c r="D3" i="255"/>
  <c r="C3" i="255"/>
  <c r="B3" i="255"/>
  <c r="K26" i="255"/>
  <c r="J26" i="255"/>
  <c r="I26" i="255"/>
  <c r="H26" i="255"/>
  <c r="G26" i="255"/>
  <c r="F26" i="255"/>
  <c r="E26" i="255"/>
  <c r="D26" i="255"/>
  <c r="C26" i="255"/>
  <c r="B26" i="255"/>
  <c r="K25" i="255"/>
  <c r="J25" i="255"/>
  <c r="I25" i="255"/>
  <c r="H25" i="255"/>
  <c r="G25" i="255"/>
  <c r="F25" i="255"/>
  <c r="E25" i="255"/>
  <c r="D25" i="255"/>
  <c r="C25" i="255"/>
  <c r="B25" i="255"/>
  <c r="K24" i="255"/>
  <c r="J24" i="255"/>
  <c r="I24" i="255"/>
  <c r="H24" i="255"/>
  <c r="G24" i="255"/>
  <c r="F24" i="255"/>
  <c r="E24" i="255"/>
  <c r="D24" i="255"/>
  <c r="C24" i="255"/>
  <c r="B24" i="255"/>
  <c r="K23" i="255"/>
  <c r="J23" i="255"/>
  <c r="I23" i="255"/>
  <c r="H23" i="255"/>
  <c r="G23" i="255"/>
  <c r="F23" i="255"/>
  <c r="E23" i="255"/>
  <c r="D23" i="255"/>
  <c r="C23" i="255"/>
  <c r="B23" i="255"/>
  <c r="K22" i="255"/>
  <c r="J22" i="255"/>
  <c r="I22" i="255"/>
  <c r="H22" i="255"/>
  <c r="G22" i="255"/>
  <c r="F22" i="255"/>
  <c r="E22" i="255"/>
  <c r="D22" i="255"/>
  <c r="C22" i="255"/>
  <c r="B22" i="255"/>
  <c r="K21" i="255"/>
  <c r="J21" i="255"/>
  <c r="I21" i="255"/>
  <c r="H21" i="255"/>
  <c r="G21" i="255"/>
  <c r="F21" i="255"/>
  <c r="E21" i="255"/>
  <c r="D21" i="255"/>
  <c r="C21" i="255"/>
  <c r="B21" i="255"/>
  <c r="K20" i="255"/>
  <c r="J20" i="255"/>
  <c r="I20" i="255"/>
  <c r="H20" i="255"/>
  <c r="G20" i="255"/>
  <c r="F20" i="255"/>
  <c r="E20" i="255"/>
  <c r="D20" i="255"/>
  <c r="C20" i="255"/>
  <c r="B20" i="255"/>
  <c r="K19" i="255"/>
  <c r="J19" i="255"/>
  <c r="I19" i="255"/>
  <c r="H19" i="255"/>
  <c r="G19" i="255"/>
  <c r="F19" i="255"/>
  <c r="E19" i="255"/>
  <c r="D19" i="255"/>
  <c r="C19" i="255"/>
  <c r="B19" i="255"/>
  <c r="K18" i="255"/>
  <c r="J18" i="255"/>
  <c r="I18" i="255"/>
  <c r="H18" i="255"/>
  <c r="G18" i="255"/>
  <c r="F18" i="255"/>
  <c r="E18" i="255"/>
  <c r="D18" i="255"/>
  <c r="C18" i="255"/>
  <c r="B18" i="255"/>
  <c r="K17" i="255"/>
  <c r="J17" i="255"/>
  <c r="I17" i="255"/>
  <c r="H17" i="255"/>
  <c r="G17" i="255"/>
  <c r="F17" i="255"/>
  <c r="E17" i="255"/>
  <c r="D17" i="255"/>
  <c r="C17" i="255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<sst xmlns="http://schemas.openxmlformats.org/spreadsheetml/2006/main" count="128" uniqueCount="62">
  <si>
    <t>*</t>
  </si>
  <si>
    <t>Miesiąc</t>
  </si>
  <si>
    <t>Spółka Ribit 2020</t>
  </si>
  <si>
    <t>Przychód</t>
  </si>
  <si>
    <t>Koszty</t>
  </si>
  <si>
    <t>Zysk</t>
  </si>
  <si>
    <t>Zysk %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</si>
  <si>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</si>
  <si>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</si>
  <si>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</si>
  <si>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</si>
  <si>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</si>
  <si>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</si>
  <si>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</si>
  <si>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</si>
  <si>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</si>
  <si>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</si>
  <si>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</si>
  <si>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</si>
  <si>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Tabliczka Mnożenia</t>
  </si>
  <si>
    <t>Tabliczka Mnożenia Excel Tablicowy</t>
  </si>
  <si>
    <t>Ilość</t>
  </si>
  <si>
    <t>Koszty zmienne</t>
  </si>
  <si>
    <t>Koszty stałe</t>
  </si>
  <si>
    <t>Suma</t>
  </si>
  <si>
    <t>Sty</t>
  </si>
  <si>
    <t>Lut</t>
  </si>
  <si>
    <t>Mar</t>
  </si>
  <si>
    <t>Kwi</t>
  </si>
  <si>
    <t>Cze</t>
  </si>
  <si>
    <t>Szeregowy</t>
  </si>
  <si>
    <t>Kowalski</t>
  </si>
  <si>
    <t>Rico</t>
  </si>
  <si>
    <t>Marlena</t>
  </si>
  <si>
    <t>Tabliczka Mnożenia CSE (klasyczny Excel)</t>
  </si>
  <si>
    <t>% Szeregowy</t>
  </si>
  <si>
    <t>% Kowalski</t>
  </si>
  <si>
    <t>% Rico</t>
  </si>
  <si>
    <t>% Marlena</t>
  </si>
  <si>
    <r>
      <t>ZADANIE 1</t>
    </r>
    <r>
      <rPr>
        <sz val="12"/>
        <rFont val="Times New Roman CE"/>
        <charset val="238"/>
      </rPr>
      <t xml:space="preserve"> Sformatuj: komórkę </t>
    </r>
    <r>
      <rPr>
        <b/>
        <sz val="12"/>
        <rFont val="Times New Roman CE"/>
        <charset val="238"/>
      </rPr>
      <t>A4</t>
    </r>
    <r>
      <rPr>
        <sz val="12"/>
        <rFont val="Times New Roman CE"/>
        <charset val="238"/>
      </rPr>
      <t xml:space="preserve"> tak, aby wprowadzone do niej liczby były wyświetlane w systemie </t>
    </r>
    <r>
      <rPr>
        <b/>
        <sz val="12"/>
        <rFont val="Times New Roman CE"/>
        <charset val="238"/>
      </rPr>
      <t>walutowym</t>
    </r>
    <r>
      <rPr>
        <sz val="12"/>
        <rFont val="Times New Roman CE"/>
        <charset val="238"/>
      </rPr>
      <t xml:space="preserve"> (w </t>
    </r>
    <r>
      <rPr>
        <b/>
        <sz val="12"/>
        <rFont val="Times New Roman CE"/>
        <charset val="238"/>
      </rPr>
      <t>złotych</t>
    </r>
    <r>
      <rPr>
        <sz val="12"/>
        <rFont val="Times New Roman CE"/>
        <charset val="238"/>
      </rPr>
      <t xml:space="preserve">, z </t>
    </r>
    <r>
      <rPr>
        <b/>
        <sz val="12"/>
        <rFont val="Times New Roman CE"/>
        <charset val="238"/>
      </rPr>
      <t>2</t>
    </r>
    <r>
      <rPr>
        <sz val="12"/>
        <rFont val="Times New Roman CE"/>
        <charset val="238"/>
      </rPr>
      <t xml:space="preserve"> miejscami po przecinku),komórkę </t>
    </r>
    <r>
      <rPr>
        <b/>
        <sz val="12"/>
        <rFont val="Times New Roman CE"/>
        <charset val="238"/>
      </rPr>
      <t>B4</t>
    </r>
    <r>
      <rPr>
        <sz val="12"/>
        <rFont val="Times New Roman CE"/>
        <charset val="238"/>
      </rPr>
      <t xml:space="preserve"> tak, aby wprowadzone do niej liczby były wyświetlane w procentach bez miejsc dziesiętnych.</t>
    </r>
  </si>
  <si>
    <r>
      <t>ZADANIE 2</t>
    </r>
    <r>
      <rPr>
        <sz val="12"/>
        <rFont val="Times New Roman CE"/>
        <charset val="238"/>
      </rPr>
      <t xml:space="preserve"> W komórce </t>
    </r>
    <r>
      <rPr>
        <b/>
        <sz val="12"/>
        <rFont val="Times New Roman CE"/>
        <charset val="238"/>
      </rPr>
      <t>A12</t>
    </r>
    <r>
      <rPr>
        <sz val="12"/>
        <rFont val="Times New Roman CE"/>
        <charset val="238"/>
      </rPr>
      <t xml:space="preserve"> zapisz funkcję wyświetlającą największą wartość z obszaru </t>
    </r>
    <r>
      <rPr>
        <b/>
        <sz val="12"/>
        <rFont val="Times New Roman CE"/>
        <charset val="238"/>
      </rPr>
      <t>B11:D16</t>
    </r>
    <r>
      <rPr>
        <sz val="12"/>
        <rFont val="Times New Roman CE"/>
        <charset val="238"/>
      </rPr>
      <t xml:space="preserve">, w komórce </t>
    </r>
    <r>
      <rPr>
        <b/>
        <sz val="12"/>
        <rFont val="Times New Roman CE"/>
        <charset val="238"/>
      </rPr>
      <t>A13</t>
    </r>
    <r>
      <rPr>
        <sz val="12"/>
        <rFont val="Times New Roman CE"/>
        <charset val="238"/>
      </rPr>
      <t xml:space="preserve"> funkcję wyświetlającą najmniejszą wartość, a w komórce </t>
    </r>
    <r>
      <rPr>
        <b/>
        <sz val="12"/>
        <rFont val="Times New Roman CE"/>
        <charset val="238"/>
      </rPr>
      <t>A14</t>
    </r>
    <r>
      <rPr>
        <sz val="12"/>
        <rFont val="Times New Roman CE"/>
        <charset val="238"/>
      </rPr>
      <t xml:space="preserve"> funkcję wyświetlającą średnią arytmetyczną wszystkich wartości z tego obszaru.</t>
    </r>
  </si>
  <si>
    <t>gdf</t>
  </si>
  <si>
    <t>dfg</t>
  </si>
  <si>
    <r>
      <t>ZADANIE 3</t>
    </r>
    <r>
      <rPr>
        <sz val="12"/>
        <rFont val="Times New Roman CE"/>
        <charset val="238"/>
      </rPr>
      <t xml:space="preserve"> W komórce </t>
    </r>
    <r>
      <rPr>
        <b/>
        <sz val="12"/>
        <rFont val="Times New Roman CE"/>
        <charset val="238"/>
      </rPr>
      <t>A23</t>
    </r>
    <r>
      <rPr>
        <sz val="12"/>
        <rFont val="Times New Roman CE"/>
        <charset val="238"/>
      </rPr>
      <t xml:space="preserve"> zapisz formułę wyświetlającą ile dni minęło od </t>
    </r>
    <r>
      <rPr>
        <b/>
        <sz val="12"/>
        <rFont val="Times New Roman CE"/>
        <charset val="238"/>
      </rPr>
      <t xml:space="preserve">1 stycznia 1980 roku </t>
    </r>
    <r>
      <rPr>
        <sz val="12"/>
        <rFont val="Times New Roman CE"/>
        <charset val="238"/>
      </rPr>
      <t xml:space="preserve"> do dnia dzisiejszego (</t>
    </r>
    <r>
      <rPr>
        <i/>
        <sz val="12"/>
        <rFont val="Times New Roman CE"/>
        <charset val="238"/>
      </rPr>
      <t>jako datę bieżącą przyjmujemy aktualny czas komputera, na którym pracujesz</t>
    </r>
    <r>
      <rPr>
        <sz val="12"/>
        <rFont val="Times New Roman CE"/>
        <charset val="238"/>
      </rPr>
      <t>).</t>
    </r>
  </si>
  <si>
    <r>
      <t>ZADANIE 4</t>
    </r>
    <r>
      <rPr>
        <sz val="12"/>
        <rFont val="Times New Roman CE"/>
        <charset val="238"/>
      </rPr>
      <t xml:space="preserve"> W komórce </t>
    </r>
    <r>
      <rPr>
        <b/>
        <sz val="12"/>
        <rFont val="Times New Roman CE"/>
        <charset val="238"/>
      </rPr>
      <t>A30</t>
    </r>
    <r>
      <rPr>
        <sz val="12"/>
        <rFont val="Times New Roman CE"/>
        <charset val="238"/>
      </rPr>
      <t xml:space="preserve"> zapisz formułę wyświetlającą sumę </t>
    </r>
    <r>
      <rPr>
        <b/>
        <sz val="12"/>
        <rFont val="Times New Roman CE"/>
        <charset val="238"/>
      </rPr>
      <t xml:space="preserve">15% </t>
    </r>
    <r>
      <rPr>
        <sz val="12"/>
        <rFont val="Times New Roman CE"/>
        <charset val="238"/>
      </rPr>
      <t xml:space="preserve">liczby z komórki </t>
    </r>
    <r>
      <rPr>
        <b/>
        <sz val="12"/>
        <rFont val="Times New Roman CE"/>
        <charset val="238"/>
      </rPr>
      <t>B30</t>
    </r>
    <r>
      <rPr>
        <sz val="12"/>
        <rFont val="Times New Roman CE"/>
        <charset val="238"/>
      </rPr>
      <t xml:space="preserve"> oraz połowy liczby z komórki </t>
    </r>
    <r>
      <rPr>
        <b/>
        <sz val="12"/>
        <rFont val="Times New Roman CE"/>
        <charset val="238"/>
      </rPr>
      <t>C30</t>
    </r>
    <r>
      <rPr>
        <sz val="12"/>
        <rFont val="Times New Roman CE"/>
        <charset val="238"/>
      </rPr>
      <t>.</t>
    </r>
  </si>
  <si>
    <r>
      <t>ZADANIE 5</t>
    </r>
    <r>
      <rPr>
        <sz val="12"/>
        <rFont val="Times New Roman CE"/>
        <charset val="238"/>
      </rPr>
      <t xml:space="preserve"> W komórkach </t>
    </r>
    <r>
      <rPr>
        <b/>
        <sz val="12"/>
        <rFont val="Times New Roman CE"/>
        <charset val="238"/>
      </rPr>
      <t>E38</t>
    </r>
    <r>
      <rPr>
        <sz val="12"/>
        <rFont val="Times New Roman CE"/>
        <charset val="238"/>
      </rPr>
      <t xml:space="preserve"> oraz </t>
    </r>
    <r>
      <rPr>
        <b/>
        <sz val="12"/>
        <rFont val="Times New Roman CE"/>
        <charset val="238"/>
      </rPr>
      <t>F38</t>
    </r>
    <r>
      <rPr>
        <sz val="12"/>
        <rFont val="Times New Roman CE"/>
        <charset val="238"/>
      </rPr>
      <t xml:space="preserve"> zapisz formuły wyliczające odpowiednio wartość podatku VAT oraz wartość brutto zakupionego towaru dal wartości podanych w obszarze </t>
    </r>
    <r>
      <rPr>
        <b/>
        <sz val="12"/>
        <rFont val="Times New Roman CE"/>
        <charset val="238"/>
      </rPr>
      <t>A38:D38</t>
    </r>
    <r>
      <rPr>
        <sz val="12"/>
        <rFont val="Times New Roman CE"/>
        <charset val="238"/>
      </rPr>
      <t xml:space="preserve"> (nie zapomnij o sformatowaniu komórek tak, aby wartości wyświetlane były w złotówkach).</t>
    </r>
  </si>
  <si>
    <t>Towar</t>
  </si>
  <si>
    <t>Cena</t>
  </si>
  <si>
    <t>%VAT</t>
  </si>
  <si>
    <t>VAT</t>
  </si>
  <si>
    <t>Brutto</t>
  </si>
  <si>
    <t>Xxxxx</t>
  </si>
  <si>
    <r>
      <t>ZADANIE 6</t>
    </r>
    <r>
      <rPr>
        <sz val="12"/>
        <rFont val="Times New Roman CE"/>
        <charset val="238"/>
      </rPr>
      <t xml:space="preserve"> W komórkach obszaru </t>
    </r>
    <r>
      <rPr>
        <b/>
        <sz val="12"/>
        <rFont val="Times New Roman CE"/>
        <charset val="238"/>
      </rPr>
      <t>A44:A50</t>
    </r>
    <r>
      <rPr>
        <sz val="12"/>
        <rFont val="Times New Roman CE"/>
        <charset val="238"/>
      </rPr>
      <t xml:space="preserve"> zapisz formuły wyświetlające odpowiednio tekst </t>
    </r>
    <r>
      <rPr>
        <b/>
        <sz val="12"/>
        <rFont val="Times New Roman CE"/>
        <charset val="238"/>
      </rPr>
      <t>nieujemna</t>
    </r>
    <r>
      <rPr>
        <sz val="12"/>
        <rFont val="Times New Roman CE"/>
        <charset val="238"/>
      </rPr>
      <t xml:space="preserve">, gdy liczba z komórki na prawo od formuły jest dodatnia lub równa zero oraz tekst </t>
    </r>
    <r>
      <rPr>
        <b/>
        <sz val="12"/>
        <rFont val="Times New Roman CE"/>
        <charset val="238"/>
      </rPr>
      <t>ujemna</t>
    </r>
    <r>
      <rPr>
        <sz val="12"/>
        <rFont val="Times New Roman CE"/>
        <charset val="238"/>
      </rPr>
      <t xml:space="preserve">, gdy odpowiednia komórka jest mniejsza od zera.. </t>
    </r>
  </si>
  <si>
    <r>
      <t>ZADANIE 7</t>
    </r>
    <r>
      <rPr>
        <sz val="12"/>
        <rFont val="Times New Roman CE"/>
        <charset val="238"/>
      </rPr>
      <t xml:space="preserve"> W komórce </t>
    </r>
    <r>
      <rPr>
        <b/>
        <sz val="12"/>
        <rFont val="Times New Roman CE"/>
        <charset val="238"/>
      </rPr>
      <t>A55</t>
    </r>
    <r>
      <rPr>
        <sz val="12"/>
        <rFont val="Times New Roman CE"/>
        <charset val="238"/>
      </rPr>
      <t xml:space="preserve"> zapisz formułę wyświetlającą w złotych równowartość kwoty dolarów podanych w komórce </t>
    </r>
    <r>
      <rPr>
        <b/>
        <sz val="12"/>
        <rFont val="Times New Roman CE"/>
        <charset val="238"/>
      </rPr>
      <t>B55</t>
    </r>
    <r>
      <rPr>
        <sz val="12"/>
        <rFont val="Times New Roman CE"/>
        <charset val="238"/>
      </rPr>
      <t xml:space="preserve"> po kursie podanym w komórce </t>
    </r>
    <r>
      <rPr>
        <b/>
        <sz val="12"/>
        <rFont val="Times New Roman CE"/>
        <charset val="238"/>
      </rPr>
      <t>D55</t>
    </r>
    <r>
      <rPr>
        <sz val="12"/>
        <rFont val="Times New Roman CE"/>
        <charset val="238"/>
      </rPr>
      <t>. Formułę zapisz tak, aby następnie przekopiować ją do komórek</t>
    </r>
    <r>
      <rPr>
        <b/>
        <sz val="12"/>
        <rFont val="Times New Roman CE"/>
        <charset val="238"/>
      </rPr>
      <t xml:space="preserve"> A56:A58</t>
    </r>
    <r>
      <rPr>
        <sz val="12"/>
        <rFont val="Times New Roman CE"/>
        <charset val="238"/>
      </rPr>
      <t xml:space="preserve"> i otrzymać w nich również poprawne przeliczniki.</t>
    </r>
  </si>
  <si>
    <t>Kurs:</t>
  </si>
  <si>
    <r>
      <t>ZADANIE 8</t>
    </r>
    <r>
      <rPr>
        <sz val="12"/>
        <rFont val="Times New Roman CE"/>
        <charset val="238"/>
      </rPr>
      <t xml:space="preserve"> W komórce </t>
    </r>
    <r>
      <rPr>
        <b/>
        <sz val="12"/>
        <rFont val="Times New Roman CE"/>
        <charset val="238"/>
      </rPr>
      <t>A63</t>
    </r>
    <r>
      <rPr>
        <sz val="12"/>
        <rFont val="Times New Roman CE"/>
        <charset val="238"/>
      </rPr>
      <t xml:space="preserve"> zapisz formułę wyświetlającą bieżącą datę systemową w formacie </t>
    </r>
    <r>
      <rPr>
        <b/>
        <sz val="12"/>
        <rFont val="Times New Roman CE"/>
        <charset val="238"/>
      </rPr>
      <t>dd-mm-rrrr</t>
    </r>
    <r>
      <rPr>
        <sz val="12"/>
        <rFont val="Times New Roman CE"/>
        <charset val="238"/>
      </rPr>
      <t xml:space="preserve">, a w komórce </t>
    </r>
    <r>
      <rPr>
        <b/>
        <sz val="12"/>
        <rFont val="Times New Roman CE"/>
        <charset val="238"/>
      </rPr>
      <t>B63</t>
    </r>
    <r>
      <rPr>
        <sz val="12"/>
        <rFont val="Times New Roman CE"/>
        <charset val="238"/>
      </rPr>
      <t xml:space="preserve"> formułę wyświetlającą bieżący czas systemowy w formacie </t>
    </r>
    <r>
      <rPr>
        <b/>
        <sz val="12"/>
        <rFont val="Times New Roman CE"/>
        <charset val="238"/>
      </rPr>
      <t>hh:mm:ss</t>
    </r>
    <r>
      <rPr>
        <sz val="12"/>
        <rFont val="Times New Roman CE"/>
        <charset val="238"/>
      </rPr>
      <t>.</t>
    </r>
  </si>
  <si>
    <r>
      <t>ZADANIE 9</t>
    </r>
    <r>
      <rPr>
        <sz val="12"/>
        <rFont val="Times New Roman CE"/>
        <charset val="238"/>
      </rPr>
      <t xml:space="preserve"> W komórce </t>
    </r>
    <r>
      <rPr>
        <b/>
        <sz val="12"/>
        <rFont val="Times New Roman CE"/>
        <charset val="238"/>
      </rPr>
      <t>A70</t>
    </r>
    <r>
      <rPr>
        <sz val="12"/>
        <rFont val="Times New Roman CE"/>
        <charset val="238"/>
      </rPr>
      <t xml:space="preserve"> zapisz formułę wyświetlającą napis będący połączeniem napisów z komórek </t>
    </r>
    <r>
      <rPr>
        <b/>
        <sz val="12"/>
        <rFont val="Times New Roman CE"/>
        <charset val="238"/>
      </rPr>
      <t>B71, C71</t>
    </r>
    <r>
      <rPr>
        <sz val="12"/>
        <rFont val="Times New Roman CE"/>
        <charset val="238"/>
      </rPr>
      <t xml:space="preserve"> i </t>
    </r>
    <r>
      <rPr>
        <b/>
        <sz val="12"/>
        <rFont val="Times New Roman CE"/>
        <charset val="238"/>
      </rPr>
      <t>D71</t>
    </r>
    <r>
      <rPr>
        <sz val="12"/>
        <rFont val="Times New Roman CE"/>
        <charset val="238"/>
      </rPr>
      <t>. Kolejne słowa w połączonym napisie powinny być oddzielone pojedyńczą spacją.</t>
    </r>
  </si>
  <si>
    <t>Ala</t>
  </si>
  <si>
    <t>ma</t>
  </si>
  <si>
    <t>kota</t>
  </si>
  <si>
    <r>
      <t>ZADANIE 10</t>
    </r>
    <r>
      <rPr>
        <sz val="12"/>
        <rFont val="Times New Roman CE"/>
        <charset val="238"/>
      </rPr>
      <t xml:space="preserve"> W komórce </t>
    </r>
    <r>
      <rPr>
        <b/>
        <sz val="12"/>
        <rFont val="Times New Roman CE"/>
        <charset val="238"/>
      </rPr>
      <t>A77</t>
    </r>
    <r>
      <rPr>
        <sz val="12"/>
        <rFont val="Times New Roman CE"/>
        <charset val="238"/>
      </rPr>
      <t xml:space="preserve"> zapisz formułę wyświetlającą napis będący połączeniem napisu z komórki </t>
    </r>
    <r>
      <rPr>
        <b/>
        <sz val="12"/>
        <rFont val="Times New Roman CE"/>
        <charset val="238"/>
      </rPr>
      <t>B78</t>
    </r>
    <r>
      <rPr>
        <sz val="12"/>
        <rFont val="Times New Roman CE"/>
        <charset val="238"/>
      </rPr>
      <t xml:space="preserve"> oraz połowy liczby z komórki</t>
    </r>
    <r>
      <rPr>
        <b/>
        <sz val="12"/>
        <rFont val="Times New Roman CE"/>
        <charset val="238"/>
      </rPr>
      <t xml:space="preserve"> C78</t>
    </r>
    <r>
      <rPr>
        <sz val="12"/>
        <rFont val="Times New Roman CE"/>
        <charset val="238"/>
      </rPr>
      <t>. Tekst w połączonym napisie powinny być oddzielone pojedyńczą spacją a liczba powinna być wyświetlana w złotych (</t>
    </r>
    <r>
      <rPr>
        <b/>
        <sz val="12"/>
        <rFont val="Times New Roman CE"/>
        <charset val="238"/>
      </rPr>
      <t>zł</t>
    </r>
    <r>
      <rPr>
        <sz val="12"/>
        <rFont val="Times New Roman CE"/>
        <charset val="238"/>
      </rPr>
      <t xml:space="preserve">). </t>
    </r>
  </si>
  <si>
    <t>Połowa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</si>
</sst>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zł&quot;;[Red]\-#,##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&quot;zł&quot;#,##0,"/>
    <numFmt numFmtId="165" formatCode="d\-mmm\-yyyy"/>
    <numFmt numFmtId="168" formatCode="[$-F800]dddd\,\ mmmm\ dd\,\ yyyy"/>
    <numFmt numFmtId="169" formatCode="\$\ #,##0"/>
    <numFmt numFmtId="170" formatCode="[$-415]dd\ mmm\ 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9"/>
      <name val="Arial"/>
      <family val="2"/>
    </font>
    <font>
      <b/>
      <sz val="14"/>
      <color theme="0"/>
      <name val="Calibri"/>
      <family val="2"/>
      <scheme val="minor"/>
    </font>
    <font>
      <sz val="12"/>
      <name val="Bookman Old Style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 CE"/>
      <charset val="238"/>
    </font>
    <font>
      <b/>
      <u/>
      <sz val="12"/>
      <color indexed="10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i/>
      <sz val="12"/>
      <name val="Times New Roman CE"/>
      <charset val="238"/>
    </font>
    <font>
      <sz val="12"/>
      <color indexed="10"/>
      <name val="Times New Roman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8505B"/>
        <bgColor indexed="64"/>
      </patternFill>
    </fill>
    <fill>
      <patternFill patternType="solid">
        <fgColor rgb="FFFFE6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48"/>
      </left>
      <right/>
      <top style="thick">
        <color indexed="48"/>
      </top>
      <bottom/>
      <diagonal/>
    </border>
    <border>
      <left/>
      <right/>
      <top style="thick">
        <color indexed="48"/>
      </top>
      <bottom/>
      <diagonal/>
    </border>
    <border>
      <left/>
      <right style="thick">
        <color indexed="48"/>
      </right>
      <top style="thick">
        <color indexed="48"/>
      </top>
      <bottom/>
      <diagonal/>
    </border>
    <border>
      <left style="thick">
        <color indexed="48"/>
      </left>
      <right/>
      <top/>
      <bottom/>
      <diagonal/>
    </border>
    <border>
      <left/>
      <right style="thick">
        <color indexed="48"/>
      </right>
      <top/>
      <bottom/>
      <diagonal/>
    </border>
    <border>
      <left style="thick">
        <color indexed="48"/>
      </left>
      <right/>
      <top/>
      <bottom style="thick">
        <color indexed="48"/>
      </bottom>
      <diagonal/>
    </border>
    <border>
      <left/>
      <right/>
      <top/>
      <bottom style="thick">
        <color indexed="48"/>
      </bottom>
      <diagonal/>
    </border>
    <border>
      <left/>
      <right style="thick">
        <color indexed="48"/>
      </right>
      <top/>
      <bottom style="thick">
        <color indexed="48"/>
      </bottom>
      <diagonal/>
    </border>
    <border>
      <left/>
      <right/>
      <top style="thick">
        <color indexed="48"/>
      </top>
      <bottom style="thick">
        <color indexed="64"/>
      </bottom>
      <diagonal/>
    </border>
  </borders>
  <cellStyleXfs count="16">
    <xf numFmtId="0" fontId="0" fillId="0" borderId="0"/>
    <xf numFmtId="0" fontId="4" fillId="3" borderId="1">
      <alignment wrapText="1"/>
    </xf>
    <xf numFmtId="0" fontId="5" fillId="2" borderId="2" applyBorder="0">
      <alignment horizontal="centerContinuous" wrapText="1"/>
    </xf>
    <xf numFmtId="164" fontId="6" fillId="0" borderId="0"/>
    <xf numFmtId="165" fontId="7" fillId="0" borderId="0" applyFont="0" applyFill="0" applyBorder="0" applyProtection="0">
      <alignment horizontal="center"/>
    </xf>
    <xf numFmtId="0" fontId="8" fillId="0" borderId="0"/>
    <xf numFmtId="0" fontId="8" fillId="0" borderId="0">
      <alignment wrapText="1"/>
    </xf>
    <xf numFmtId="43" fontId="8" fillId="0" borderId="0" applyFont="0" applyFill="0" applyBorder="0" applyAlignment="0" applyProtection="0"/>
    <xf numFmtId="0" fontId="9" fillId="4" borderId="0" applyNumberFormat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2" fillId="0" borderId="0"/>
    <xf numFmtId="0" fontId="1" fillId="0" borderId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57">
    <xf numFmtId="0" fontId="0" fillId="0" borderId="0" xfId="0"/>
    <xf numFmtId="0" fontId="11" fillId="0" borderId="0" xfId="0" applyFont="1"/>
    <xf numFmtId="0" fontId="11" fillId="0" borderId="0" xfId="9" applyFont="1"/>
    <xf numFmtId="0" fontId="13" fillId="5" borderId="0" xfId="9" applyFont="1" applyFill="1" applyAlignment="1">
      <alignment horizontal="centerContinuous"/>
    </xf>
    <xf numFmtId="0" fontId="11" fillId="0" borderId="4" xfId="9" applyNumberFormat="1" applyFont="1" applyFill="1" applyBorder="1"/>
    <xf numFmtId="0" fontId="11" fillId="0" borderId="5" xfId="9" applyNumberFormat="1" applyFont="1" applyFill="1" applyBorder="1"/>
    <xf numFmtId="0" fontId="11" fillId="0" borderId="3" xfId="9" applyNumberFormat="1" applyFont="1" applyFill="1" applyBorder="1"/>
    <xf numFmtId="0" fontId="11" fillId="0" borderId="1" xfId="9" applyNumberFormat="1" applyFont="1" applyFill="1" applyBorder="1"/>
    <xf numFmtId="0" fontId="12" fillId="5" borderId="0" xfId="9" applyFont="1" applyFill="1" applyAlignment="1">
      <alignment horizontal="centerContinuous"/>
    </xf>
    <xf numFmtId="0" fontId="12" fillId="6" borderId="1" xfId="8" applyFont="1" applyFill="1" applyBorder="1" applyAlignment="1">
      <alignment horizontal="center" vertical="center"/>
    </xf>
    <xf numFmtId="0" fontId="11" fillId="0" borderId="0" xfId="9" applyFont="1" applyFill="1"/>
    <xf numFmtId="0" fontId="12" fillId="7" borderId="1" xfId="8" applyFont="1" applyFill="1" applyBorder="1" applyAlignment="1">
      <alignment horizontal="center" vertical="center"/>
    </xf>
    <xf numFmtId="0" fontId="12" fillId="8" borderId="1" xfId="8" applyFont="1" applyFill="1" applyBorder="1" applyAlignment="1">
      <alignment horizontal="center" vertical="center"/>
    </xf>
    <xf numFmtId="0" fontId="11" fillId="0" borderId="1" xfId="9" applyFont="1" applyFill="1" applyBorder="1"/>
    <xf numFmtId="0" fontId="12" fillId="9" borderId="1" xfId="8" applyFont="1" applyFill="1" applyBorder="1" applyAlignment="1">
      <alignment horizontal="center"/>
    </xf>
    <xf numFmtId="6" fontId="11" fillId="0" borderId="1" xfId="0" applyNumberFormat="1" applyFont="1" applyBorder="1"/>
    <xf numFmtId="6" fontId="11" fillId="10" borderId="1" xfId="0" applyNumberFormat="1" applyFont="1" applyFill="1" applyBorder="1"/>
    <xf numFmtId="6" fontId="11" fillId="0" borderId="1" xfId="9" applyNumberFormat="1" applyFont="1" applyBorder="1"/>
    <xf numFmtId="0" fontId="11" fillId="10" borderId="6" xfId="0" applyNumberFormat="1" applyFont="1" applyFill="1" applyBorder="1"/>
    <xf numFmtId="0" fontId="11" fillId="10" borderId="1" xfId="0" applyNumberFormat="1" applyFont="1" applyFill="1" applyBorder="1"/>
    <xf numFmtId="6" fontId="11" fillId="10" borderId="6" xfId="0" applyNumberFormat="1" applyFont="1" applyFill="1" applyBorder="1"/>
    <xf numFmtId="9" fontId="11" fillId="10" borderId="6" xfId="0" applyNumberFormat="1" applyFont="1" applyFill="1" applyBorder="1"/>
    <xf numFmtId="9" fontId="11" fillId="10" borderId="1" xfId="0" applyNumberFormat="1" applyFont="1" applyFill="1" applyBorder="1"/>
    <xf numFmtId="10" fontId="11" fillId="10" borderId="1" xfId="0" applyNumberFormat="1" applyFont="1" applyFill="1" applyBorder="1"/>
    <xf numFmtId="6" fontId="11" fillId="0" borderId="1" xfId="10" applyNumberFormat="1" applyFont="1" applyBorder="1"/>
    <xf numFmtId="0" fontId="17" fillId="0" borderId="0" xfId="13" applyFont="1"/>
    <xf numFmtId="0" fontId="17" fillId="0" borderId="0" xfId="14" applyNumberFormat="1" applyFont="1" applyProtection="1">
      <protection locked="0"/>
    </xf>
    <xf numFmtId="0" fontId="19" fillId="0" borderId="0" xfId="15" applyNumberFormat="1" applyFont="1" applyProtection="1">
      <protection locked="0"/>
    </xf>
    <xf numFmtId="9" fontId="17" fillId="0" borderId="0" xfId="15" applyFont="1" applyProtection="1">
      <protection locked="0"/>
    </xf>
    <xf numFmtId="44" fontId="17" fillId="0" borderId="0" xfId="14" applyFont="1" applyProtection="1">
      <protection locked="0"/>
    </xf>
    <xf numFmtId="0" fontId="17" fillId="0" borderId="0" xfId="13" applyFont="1" applyAlignment="1">
      <alignment horizontal="right"/>
    </xf>
    <xf numFmtId="0" fontId="17" fillId="0" borderId="0" xfId="13" applyFont="1" applyProtection="1">
      <protection locked="0"/>
    </xf>
    <xf numFmtId="168" fontId="17" fillId="0" borderId="0" xfId="13" applyNumberFormat="1" applyFont="1" applyProtection="1">
      <protection locked="0"/>
    </xf>
    <xf numFmtId="168" fontId="17" fillId="0" borderId="0" xfId="13" applyNumberFormat="1" applyFont="1"/>
    <xf numFmtId="0" fontId="18" fillId="0" borderId="15" xfId="13" applyFont="1" applyBorder="1"/>
    <xf numFmtId="0" fontId="21" fillId="0" borderId="0" xfId="13" applyFont="1"/>
    <xf numFmtId="0" fontId="21" fillId="0" borderId="0" xfId="13" applyFont="1" applyProtection="1">
      <protection locked="0"/>
    </xf>
    <xf numFmtId="44" fontId="21" fillId="0" borderId="0" xfId="14" applyFont="1" applyProtection="1">
      <protection locked="0"/>
    </xf>
    <xf numFmtId="9" fontId="21" fillId="0" borderId="0" xfId="13" applyNumberFormat="1" applyFont="1" applyProtection="1">
      <protection locked="0"/>
    </xf>
    <xf numFmtId="44" fontId="21" fillId="0" borderId="0" xfId="13" applyNumberFormat="1" applyFont="1" applyProtection="1">
      <protection locked="0"/>
    </xf>
    <xf numFmtId="44" fontId="17" fillId="0" borderId="0" xfId="13" applyNumberFormat="1" applyFont="1" applyProtection="1">
      <protection locked="0"/>
    </xf>
    <xf numFmtId="169" fontId="17" fillId="0" borderId="0" xfId="13" applyNumberFormat="1" applyFont="1"/>
    <xf numFmtId="0" fontId="21" fillId="0" borderId="0" xfId="13" applyFont="1" applyAlignment="1">
      <alignment horizontal="right"/>
    </xf>
    <xf numFmtId="44" fontId="19" fillId="0" borderId="0" xfId="14" applyFont="1"/>
    <xf numFmtId="170" fontId="17" fillId="0" borderId="0" xfId="13" applyNumberFormat="1" applyFont="1" applyProtection="1">
      <protection locked="0"/>
    </xf>
    <xf numFmtId="0" fontId="17" fillId="0" borderId="0" xfId="13" applyNumberFormat="1" applyFont="1" applyProtection="1">
      <protection locked="0"/>
    </xf>
    <xf numFmtId="21" fontId="17" fillId="0" borderId="0" xfId="13" applyNumberFormat="1" applyFont="1"/>
    <xf numFmtId="0" fontId="17" fillId="0" borderId="0" xfId="14" applyNumberFormat="1" applyFont="1"/>
    <xf numFmtId="0" fontId="16" fillId="0" borderId="7" xfId="13" applyFont="1" applyBorder="1" applyAlignment="1" applyProtection="1">
      <alignment horizontal="left" vertical="top" wrapText="1"/>
      <protection hidden="1"/>
    </xf>
    <xf numFmtId="0" fontId="16" fillId="0" borderId="8" xfId="13" applyFont="1" applyBorder="1" applyAlignment="1" applyProtection="1">
      <alignment horizontal="left" vertical="top" wrapText="1"/>
      <protection hidden="1"/>
    </xf>
    <xf numFmtId="0" fontId="16" fillId="0" borderId="9" xfId="13" applyFont="1" applyBorder="1" applyAlignment="1" applyProtection="1">
      <alignment horizontal="left" vertical="top" wrapText="1"/>
      <protection hidden="1"/>
    </xf>
    <xf numFmtId="0" fontId="16" fillId="0" borderId="10" xfId="13" applyFont="1" applyBorder="1" applyAlignment="1" applyProtection="1">
      <alignment horizontal="left" vertical="top" wrapText="1"/>
      <protection hidden="1"/>
    </xf>
    <xf numFmtId="0" fontId="16" fillId="0" borderId="0" xfId="13" applyFont="1" applyBorder="1" applyAlignment="1" applyProtection="1">
      <alignment horizontal="left" vertical="top" wrapText="1"/>
      <protection hidden="1"/>
    </xf>
    <xf numFmtId="0" fontId="16" fillId="0" borderId="11" xfId="13" applyFont="1" applyBorder="1" applyAlignment="1" applyProtection="1">
      <alignment horizontal="left" vertical="top" wrapText="1"/>
      <protection hidden="1"/>
    </xf>
    <xf numFmtId="0" fontId="16" fillId="0" borderId="12" xfId="13" applyFont="1" applyBorder="1" applyAlignment="1" applyProtection="1">
      <alignment horizontal="left" vertical="top" wrapText="1"/>
      <protection hidden="1"/>
    </xf>
    <xf numFmtId="0" fontId="16" fillId="0" borderId="13" xfId="13" applyFont="1" applyBorder="1" applyAlignment="1" applyProtection="1">
      <alignment horizontal="left" vertical="top" wrapText="1"/>
      <protection hidden="1"/>
    </xf>
    <xf numFmtId="0" fontId="16" fillId="0" borderId="14" xfId="13" applyFont="1" applyBorder="1" applyAlignment="1" applyProtection="1">
      <alignment horizontal="left" vertical="top" wrapText="1"/>
      <protection hidden="1"/>
    </xf>
  </cellXfs>
  <cellStyles count="16">
    <cellStyle name="Akcent 1" xfId="8" builtinId="29"/>
    <cellStyle name="blue" xfId="1"/>
    <cellStyle name="BlueTitle" xfId="2"/>
    <cellStyle name="Comma 2" xfId="7"/>
    <cellStyle name="Currency Round to thousands" xfId="3"/>
    <cellStyle name="Dziesiętny 2" xfId="10"/>
    <cellStyle name="Four-Digit Year" xfId="4"/>
    <cellStyle name="Normal 2" xfId="5"/>
    <cellStyle name="Normalny" xfId="0" builtinId="0"/>
    <cellStyle name="Normalny 2" xfId="9"/>
    <cellStyle name="Normalny 2 2" xfId="11"/>
    <cellStyle name="Normalny 2 3" xfId="12"/>
    <cellStyle name="Normalny 3" xfId="13"/>
    <cellStyle name="Procentowy 2" xfId="15"/>
    <cellStyle name="Walutowy 2" xfId="14"/>
    <cellStyle name="Wrap Text" xfId="6"/>
  </cellStyles>
  <dxfs count="4">
    <dxf>
      <font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medium">
          <color auto="1"/>
        </top>
        <bottom style="double">
          <color auto="1"/>
        </bottom>
      </border>
    </dxf>
    <dxf>
      <font>
        <color theme="0"/>
      </font>
      <fill>
        <patternFill>
          <bgColor rgb="FF002060"/>
        </patternFill>
      </fill>
    </dxf>
  </dxfs>
  <tableStyles count="2" defaultTableStyle="TableStyleMedium2" defaultPivotStyle="PivotStyleLight16">
    <tableStyle name="MójStyl" table="0" count="2">
      <tableStyleElement type="headerRow" dxfId="3"/>
      <tableStyleElement type="totalRow" dxfId="2"/>
    </tableStyle>
    <tableStyle name="Table Style 1" pivot="0" count="2">
      <tableStyleElement type="wholeTable" dxfId="1"/>
      <tableStyleElement type="headerRow" dxfId="0"/>
    </tableStyle>
  </tableStyles>
  <colors>
    <mruColors>
      <color rgb="FF2EA3F2"/>
      <color rgb="FFFFE699"/>
      <color rgb="FFFEF8E4"/>
      <color rgb="FFF3E5D9"/>
      <color rgb="FF9E6332"/>
      <color rgb="FFEDEBC5"/>
      <color rgb="FFC8505B"/>
      <color rgb="FF9E323D"/>
      <color rgb="FFE5E2AD"/>
      <color rgb="FFDCD8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331076</xdr:colOff>
      <xdr:row>1</xdr:row>
      <xdr:rowOff>152400</xdr:rowOff>
    </xdr:from>
    <xdr:to>
      <xdr:col>7</xdr:col>
      <xdr:colOff>255938</xdr:colOff>
      <xdr:row>4</xdr:row>
      <xdr:rowOff>86610</xdr:rowOff>
    </xdr:to>
    <xdr:sp macro="" textlink="">
      <xdr:nvSpPr>
        <xdr:cNvPr id="2" name="Prostokąt zaokrąglony 1">
          <a:extLst>
            <a:ext uri="{FF2B5EF4-FFF2-40B4-BE49-F238E27FC236}">
              <a16:creationId xmlns="" xmlns:a16="http://schemas.microsoft.com/office/drawing/2014/main" id="{FC78B90E-CD8B-498D-8DA2-3A13DA00F37A}"/>
            </a:ext>
          </a:extLst>
        </xdr:cNvPr>
        <xdr:cNvSpPr/>
      </xdr:nvSpPr>
      <xdr:spPr>
        <a:xfrm>
          <a:off x="2737945" y="336331"/>
          <a:ext cx="1800959" cy="48600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Oblicz Przychód znając Zysk i Koszty.</a:t>
          </a: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604345</xdr:colOff>
      <xdr:row>2</xdr:row>
      <xdr:rowOff>47296</xdr:rowOff>
    </xdr:from>
    <xdr:to>
      <xdr:col>8</xdr:col>
      <xdr:colOff>529207</xdr:colOff>
      <xdr:row>4</xdr:row>
      <xdr:rowOff>165437</xdr:rowOff>
    </xdr:to>
    <xdr:sp macro="" textlink="">
      <xdr:nvSpPr>
        <xdr:cNvPr id="2" name="Prostokąt zaokrąglony 1">
          <a:extLst>
            <a:ext uri="{FF2B5EF4-FFF2-40B4-BE49-F238E27FC236}">
              <a16:creationId xmlns="" xmlns:a16="http://schemas.microsoft.com/office/drawing/2014/main" id="{43264BC6-01AB-473C-B558-D130A9446D7F}"/>
            </a:ext>
          </a:extLst>
        </xdr:cNvPr>
        <xdr:cNvSpPr/>
      </xdr:nvSpPr>
      <xdr:spPr>
        <a:xfrm>
          <a:off x="3683876" y="415158"/>
          <a:ext cx="1800959" cy="48600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Oblicz % Zysk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znając przychód i koszty</a:t>
          </a:r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151087</xdr:colOff>
      <xdr:row>0</xdr:row>
      <xdr:rowOff>151085</xdr:rowOff>
    </xdr:from>
    <xdr:to>
      <xdr:col>7</xdr:col>
      <xdr:colOff>10346</xdr:colOff>
      <xdr:row>21</xdr:row>
      <xdr:rowOff>41907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3397" y="151085"/>
          <a:ext cx="3524742" cy="37533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336330</xdr:colOff>
      <xdr:row>3</xdr:row>
      <xdr:rowOff>21021</xdr:rowOff>
    </xdr:from>
    <xdr:to>
      <xdr:col>6</xdr:col>
      <xdr:colOff>818241</xdr:colOff>
      <xdr:row>5</xdr:row>
      <xdr:rowOff>139162</xdr:rowOff>
    </xdr:to>
    <xdr:sp macro="" textlink="">
      <xdr:nvSpPr>
        <xdr:cNvPr id="2" name="Prostokąt zaokrąglony 1">
          <a:extLst>
            <a:ext uri="{FF2B5EF4-FFF2-40B4-BE49-F238E27FC236}">
              <a16:creationId xmlns="" xmlns:a16="http://schemas.microsoft.com/office/drawing/2014/main" id="{FA1865C9-FEC1-4781-818F-F39136B4078A}"/>
            </a:ext>
          </a:extLst>
        </xdr:cNvPr>
        <xdr:cNvSpPr/>
      </xdr:nvSpPr>
      <xdr:spPr>
        <a:xfrm>
          <a:off x="3410606" y="572814"/>
          <a:ext cx="1800959" cy="48600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Oblicz Zysk znając koszty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zmienne i stałe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413845</xdr:colOff>
      <xdr:row>1</xdr:row>
      <xdr:rowOff>26275</xdr:rowOff>
    </xdr:from>
    <xdr:to>
      <xdr:col>8</xdr:col>
      <xdr:colOff>199670</xdr:colOff>
      <xdr:row>21</xdr:row>
      <xdr:rowOff>139133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845" y="210206"/>
          <a:ext cx="4515480" cy="37914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222737</xdr:colOff>
      <xdr:row>1</xdr:row>
      <xdr:rowOff>155331</xdr:rowOff>
    </xdr:from>
    <xdr:to>
      <xdr:col>11</xdr:col>
      <xdr:colOff>445477</xdr:colOff>
      <xdr:row>6</xdr:row>
      <xdr:rowOff>23446</xdr:rowOff>
    </xdr:to>
    <xdr:sp macro="" textlink="">
      <xdr:nvSpPr>
        <xdr:cNvPr id="2" name="Prostokąt zaokrąglony 1">
          <a:extLst>
            <a:ext uri="{FF2B5EF4-FFF2-40B4-BE49-F238E27FC236}">
              <a16:creationId xmlns="" xmlns:a16="http://schemas.microsoft.com/office/drawing/2014/main" id="{828EF20C-8EBB-4F20-A6FD-D50543358B0A}"/>
            </a:ext>
          </a:extLst>
        </xdr:cNvPr>
        <xdr:cNvSpPr/>
      </xdr:nvSpPr>
      <xdr:spPr>
        <a:xfrm>
          <a:off x="4911968" y="337039"/>
          <a:ext cx="2661140" cy="77665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Oblicz sumę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po wierszach i kolumnach. Jakich odwołań musiałeś użyć? </a:t>
          </a:r>
          <a:b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Jak mogłeś zrobić to szybko?</a:t>
          </a:r>
          <a:endParaRPr lang="pl-P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222737</xdr:colOff>
      <xdr:row>1</xdr:row>
      <xdr:rowOff>155331</xdr:rowOff>
    </xdr:from>
    <xdr:to>
      <xdr:col>5</xdr:col>
      <xdr:colOff>445477</xdr:colOff>
      <xdr:row>6</xdr:row>
      <xdr:rowOff>23446</xdr:rowOff>
    </xdr:to>
    <xdr:sp macro="" textlink="">
      <xdr:nvSpPr>
        <xdr:cNvPr id="2" name="Prostokąt zaokrąglony 1">
          <a:extLst>
            <a:ext uri="{FF2B5EF4-FFF2-40B4-BE49-F238E27FC236}">
              <a16:creationId xmlns="" xmlns:a16="http://schemas.microsoft.com/office/drawing/2014/main" id="{670AD153-217E-4783-8FD9-865FE79A9518}"/>
            </a:ext>
          </a:extLst>
        </xdr:cNvPr>
        <xdr:cNvSpPr/>
      </xdr:nvSpPr>
      <xdr:spPr>
        <a:xfrm>
          <a:off x="4703297" y="338211"/>
          <a:ext cx="2661140" cy="78251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Oblicz sumę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po wierszach i kolumnach. Jakich odwołań musiałeś użyć? </a:t>
          </a:r>
          <a:b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Jak mogłeś zrobić to szybko?</a:t>
          </a:r>
          <a:endParaRPr lang="pl-PL" sz="1100"/>
        </a:p>
      </xdr:txBody>
    </xdr:sp>
    <xdr:clientData/>
  </xdr:twoCellAnchor>
  <xdr:twoCellAnchor>
    <xdr:from>
      <xdr:col>1</xdr:col>
      <xdr:colOff>275492</xdr:colOff>
      <xdr:row>7</xdr:row>
      <xdr:rowOff>64478</xdr:rowOff>
    </xdr:from>
    <xdr:to>
      <xdr:col>5</xdr:col>
      <xdr:colOff>498232</xdr:colOff>
      <xdr:row>13</xdr:row>
      <xdr:rowOff>117232</xdr:rowOff>
    </xdr:to>
    <xdr:sp macro="" textlink="">
      <xdr:nvSpPr>
        <xdr:cNvPr id="3" name="Prostokąt zaokrąglony 1">
          <a:extLst>
            <a:ext uri="{FF2B5EF4-FFF2-40B4-BE49-F238E27FC236}">
              <a16:creationId xmlns="" xmlns:a16="http://schemas.microsoft.com/office/drawing/2014/main" id="{ED088BE5-A383-4671-B155-9D71337C96CD}"/>
            </a:ext>
          </a:extLst>
        </xdr:cNvPr>
        <xdr:cNvSpPr/>
      </xdr:nvSpPr>
      <xdr:spPr>
        <a:xfrm>
          <a:off x="4753707" y="1336432"/>
          <a:ext cx="2661140" cy="1143000"/>
        </a:xfrm>
        <a:prstGeom prst="roundRect">
          <a:avLst/>
        </a:prstGeom>
        <a:solidFill>
          <a:schemeClr val="accent4">
            <a:lumMod val="75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Raczej odwołań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względnych.</a:t>
          </a:r>
          <a:b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Szybko można zaznaczajać zakres do zsumowania + dodatkowy wiersz i kolumnę razem ze skrótem klawiszowym</a:t>
          </a:r>
          <a:b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Alt + =</a:t>
          </a:r>
          <a:endParaRPr lang="pl-PL" sz="1100"/>
        </a:p>
      </xdr:txBody>
    </xdr:sp>
    <xdr:clientData/>
  </xdr:twoCellAnchor>
  <xdr:twoCellAnchor editAs="oneCell">
    <xdr:from>
      <xdr:col>6</xdr:col>
      <xdr:colOff>271095</xdr:colOff>
      <xdr:row>1</xdr:row>
      <xdr:rowOff>168520</xdr:rowOff>
    </xdr:from>
    <xdr:to>
      <xdr:col>14</xdr:col>
      <xdr:colOff>524572</xdr:colOff>
      <xdr:row>12</xdr:row>
      <xdr:rowOff>125566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1980" y="351693"/>
          <a:ext cx="5001323" cy="1971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16</xdr:col>
      <xdr:colOff>11674</xdr:colOff>
      <xdr:row>7</xdr:row>
      <xdr:rowOff>94593</xdr:rowOff>
    </xdr:to>
    <xdr:sp macro="" textlink="">
      <xdr:nvSpPr>
        <xdr:cNvPr id="2" name="Prostokąt zaokrąglony 1">
          <a:extLst>
            <a:ext uri="{FF2B5EF4-FFF2-40B4-BE49-F238E27FC236}">
              <a16:creationId xmlns="" xmlns:a16="http://schemas.microsoft.com/office/drawing/2014/main" id="{D1723B51-DF52-448D-95B1-DAD23432A50A}"/>
            </a:ext>
          </a:extLst>
        </xdr:cNvPr>
        <xdr:cNvSpPr/>
      </xdr:nvSpPr>
      <xdr:spPr>
        <a:xfrm>
          <a:off x="3904593" y="551793"/>
          <a:ext cx="2513136" cy="83031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Stwórz tabliczkę mnożenia.</a:t>
          </a:r>
          <a:b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Jeśli możesz wykorzystaj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też obliczenia tablicowe.</a:t>
          </a:r>
          <a:endParaRPr lang="pl-PL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16</xdr:col>
      <xdr:colOff>11674</xdr:colOff>
      <xdr:row>7</xdr:row>
      <xdr:rowOff>94593</xdr:rowOff>
    </xdr:to>
    <xdr:sp macro="" textlink="">
      <xdr:nvSpPr>
        <xdr:cNvPr id="2" name="Prostokąt zaokrąglony 1">
          <a:extLst>
            <a:ext uri="{FF2B5EF4-FFF2-40B4-BE49-F238E27FC236}">
              <a16:creationId xmlns="" xmlns:a16="http://schemas.microsoft.com/office/drawing/2014/main" id="{8ECE3FCE-E242-4703-9A3D-79FE81DA6553}"/>
            </a:ext>
          </a:extLst>
        </xdr:cNvPr>
        <xdr:cNvSpPr/>
      </xdr:nvSpPr>
      <xdr:spPr>
        <a:xfrm>
          <a:off x="3878580" y="548640"/>
          <a:ext cx="2511034" cy="82611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Stwórz tabliczkę mnożenia.</a:t>
          </a:r>
          <a:b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Jeśli możesz wykorzystaj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też obliczenia tablicowe.</a:t>
          </a:r>
          <a:endParaRPr lang="pl-PL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609599</xdr:colOff>
      <xdr:row>4</xdr:row>
      <xdr:rowOff>178777</xdr:rowOff>
    </xdr:from>
    <xdr:to>
      <xdr:col>13</xdr:col>
      <xdr:colOff>574430</xdr:colOff>
      <xdr:row>9</xdr:row>
      <xdr:rowOff>46892</xdr:rowOff>
    </xdr:to>
    <xdr:sp macro="" textlink="">
      <xdr:nvSpPr>
        <xdr:cNvPr id="2" name="Prostokąt zaokrąglony 1">
          <a:extLst>
            <a:ext uri="{FF2B5EF4-FFF2-40B4-BE49-F238E27FC236}">
              <a16:creationId xmlns="" xmlns:a16="http://schemas.microsoft.com/office/drawing/2014/main" id="{60E257CE-E531-4D36-824A-002ACFBD2095}"/>
            </a:ext>
          </a:extLst>
        </xdr:cNvPr>
        <xdr:cNvSpPr/>
      </xdr:nvSpPr>
      <xdr:spPr>
        <a:xfrm>
          <a:off x="6553199" y="1087315"/>
          <a:ext cx="2403231" cy="77665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Oblicz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Zysk procentowy do całości zysku dla poszczególnych sprzedawców.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609599</xdr:colOff>
      <xdr:row>4</xdr:row>
      <xdr:rowOff>178777</xdr:rowOff>
    </xdr:from>
    <xdr:to>
      <xdr:col>13</xdr:col>
      <xdr:colOff>574430</xdr:colOff>
      <xdr:row>9</xdr:row>
      <xdr:rowOff>46892</xdr:rowOff>
    </xdr:to>
    <xdr:sp macro="" textlink="">
      <xdr:nvSpPr>
        <xdr:cNvPr id="2" name="Prostokąt zaokrąglony 1">
          <a:extLst>
            <a:ext uri="{FF2B5EF4-FFF2-40B4-BE49-F238E27FC236}">
              <a16:creationId xmlns="" xmlns:a16="http://schemas.microsoft.com/office/drawing/2014/main" id="{62FD7A28-FE1E-4D87-A11A-54EEBDCB796B}"/>
            </a:ext>
          </a:extLst>
        </xdr:cNvPr>
        <xdr:cNvSpPr/>
      </xdr:nvSpPr>
      <xdr:spPr>
        <a:xfrm>
          <a:off x="6827519" y="1093177"/>
          <a:ext cx="2403231" cy="78251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Oblicz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Zysk procentowy do całości zysku dla poszczególnych sprzedawców.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Aerodynamiczny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externalLinkPath" Target="/Users/PC/Dysk%20Google/ksiazka%20na%20googledrive/&#262;wiczenia/tmp/downloads/excel/kurs%20SortFiltr/Sortowanie%20i%20Filtrowanie.xlsx" TargetMode="External"/><Relationship Id="rId2" Type="http://schemas.openxmlformats.org/officeDocument/2006/relationships/externalLinkPath" Target="/Users/PC/Dysk%20Google/ksiazka%20na%20googledrive/&#262;wiczenia/tmp/downloads/excel/kurs%20SortFiltr/Sortowanie%20i%20Filtrowanie.xlsx" TargetMode="External"/><Relationship Id="rId1" Type="http://schemas.openxmlformats.org/officeDocument/2006/relationships/externalLinkPath" Target="/Users/PC/Dysk%20Google/ksiazka%20na%20googledrive/&#262;wiczenia/tmp/downloads/excel/kurs%20SortFiltr/Sortowanie%20i%20Filtrowanie.xlsx" TargetMode="External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externalLinkPath" Target="/Users/PC/Dysk%20Google/ksiazka%20na%20googledrive/&#262;wiczenia/tmp/downloads/excel/kurs%20SortFiltr/Sortowanie%20i%20Filtrowanie.xlsx" TargetMode="External"/><Relationship Id="rId2" Type="http://schemas.openxmlformats.org/officeDocument/2006/relationships/externalLinkPath" Target="/Users/PC/Dysk%20Google/ksiazka%20na%20googledrive/&#262;wiczenia/tmp/downloads/excel/kurs%20SortFiltr/Sortowanie%20i%20Filtrowanie.xlsx" TargetMode="External"/><Relationship Id="rId1" Type="http://schemas.openxmlformats.org/officeDocument/2006/relationships/externalLinkPath" Target="/Users/PC/Dysk%20Google/ksiazka%20na%20googledrive/&#262;wiczenia/tmp/downloads/excel/kurs%20SortFiltr/Sortowanie%20i%20Filtrowanie.xlsx" TargetMode="External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externalLinkPath" Target="/Users/PC/Dysk%20Google/ksiazka%20na%20googledrive/&#262;wiczenia/tmp/downloads/excel/kurs%20SortFiltr/Sortowanie%20i%20Filtrowanie.xlsx" TargetMode="External"/><Relationship Id="rId2" Type="http://schemas.openxmlformats.org/officeDocument/2006/relationships/externalLinkPath" Target="/Users/PC/Dysk%20Google/ksiazka%20na%20googledrive/&#262;wiczenia/tmp/downloads/excel/kurs%20SortFiltr/Sortowanie%20i%20Filtrowanie.xlsx" TargetMode="External"/><Relationship Id="rId1" Type="http://schemas.openxmlformats.org/officeDocument/2006/relationships/externalLinkPath" Target="/Users/PC/Dysk%20Google/ksiazka%20na%20googledrive/&#262;wiczenia/tmp/downloads/excel/kurs%20SortFiltr/Sortowanie%20i%20Filtrowanie.xlsx" TargetMode="External"/><Relationship Id="rId4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externalLinkPath" Target="/Users/PC/Dysk%20Google/ksiazka%20na%20googledrive/&#262;wiczenia/tmp/downloads/excel/kurs%20SortFiltr/Sortowanie%20i%20Filtrowanie.xlsx" TargetMode="External"/><Relationship Id="rId2" Type="http://schemas.openxmlformats.org/officeDocument/2006/relationships/externalLinkPath" Target="/Users/PC/Dysk%20Google/ksiazka%20na%20googledrive/&#262;wiczenia/tmp/downloads/excel/kurs%20SortFiltr/Sortowanie%20i%20Filtrowanie.xlsx" TargetMode="External"/><Relationship Id="rId1" Type="http://schemas.openxmlformats.org/officeDocument/2006/relationships/externalLinkPath" Target="/Users/PC/Dysk%20Google/ksiazka%20na%20googledrive/&#262;wiczenia/tmp/downloads/excel/kurs%20SortFiltr/Sortowanie%20i%20Filtrowanie.xlsx" TargetMode="External"/><Relationship Id="rId4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opLeftCell="A10" zoomScaleNormal="130" workbookViewId="0">
      <selection activeCell="Q41" sqref="Q41"/>
    </sheetView>
  </sheetViews>
  <sheetFormatPr defaultRowHeight="15.75" x14ac:dyDescent="0.25"/>
  <cols>
    <col min="1" max="1" width="18.42578125" style="25" bestFit="1" customWidth="1"/>
    <col min="2" max="2" width="9.85546875" style="25" bestFit="1" customWidth="1"/>
    <col min="3" max="3" width="11.7109375" style="25" customWidth="1"/>
    <col min="4" max="4" width="18.85546875" style="25" customWidth="1"/>
    <col min="5" max="5" width="9" style="25" bestFit="1" customWidth="1"/>
    <col min="6" max="6" width="10.140625" style="25" bestFit="1" customWidth="1"/>
    <col min="7" max="256" width="9.140625" style="25"/>
    <col min="257" max="257" width="18.42578125" style="25" bestFit="1" customWidth="1"/>
    <col min="258" max="258" width="9.85546875" style="25" bestFit="1" customWidth="1"/>
    <col min="259" max="259" width="11.7109375" style="25" customWidth="1"/>
    <col min="260" max="260" width="18.85546875" style="25" customWidth="1"/>
    <col min="261" max="261" width="9" style="25" bestFit="1" customWidth="1"/>
    <col min="262" max="262" width="10.140625" style="25" bestFit="1" customWidth="1"/>
    <col min="263" max="512" width="9.140625" style="25"/>
    <col min="513" max="513" width="18.42578125" style="25" bestFit="1" customWidth="1"/>
    <col min="514" max="514" width="9.85546875" style="25" bestFit="1" customWidth="1"/>
    <col min="515" max="515" width="11.7109375" style="25" customWidth="1"/>
    <col min="516" max="516" width="18.85546875" style="25" customWidth="1"/>
    <col min="517" max="517" width="9" style="25" bestFit="1" customWidth="1"/>
    <col min="518" max="518" width="10.140625" style="25" bestFit="1" customWidth="1"/>
    <col min="519" max="768" width="9.140625" style="25"/>
    <col min="769" max="769" width="18.42578125" style="25" bestFit="1" customWidth="1"/>
    <col min="770" max="770" width="9.85546875" style="25" bestFit="1" customWidth="1"/>
    <col min="771" max="771" width="11.7109375" style="25" customWidth="1"/>
    <col min="772" max="772" width="18.85546875" style="25" customWidth="1"/>
    <col min="773" max="773" width="9" style="25" bestFit="1" customWidth="1"/>
    <col min="774" max="774" width="10.140625" style="25" bestFit="1" customWidth="1"/>
    <col min="775" max="1024" width="9.140625" style="25"/>
    <col min="1025" max="1025" width="18.42578125" style="25" bestFit="1" customWidth="1"/>
    <col min="1026" max="1026" width="9.85546875" style="25" bestFit="1" customWidth="1"/>
    <col min="1027" max="1027" width="11.7109375" style="25" customWidth="1"/>
    <col min="1028" max="1028" width="18.85546875" style="25" customWidth="1"/>
    <col min="1029" max="1029" width="9" style="25" bestFit="1" customWidth="1"/>
    <col min="1030" max="1030" width="10.140625" style="25" bestFit="1" customWidth="1"/>
    <col min="1031" max="1280" width="9.140625" style="25"/>
    <col min="1281" max="1281" width="18.42578125" style="25" bestFit="1" customWidth="1"/>
    <col min="1282" max="1282" width="9.85546875" style="25" bestFit="1" customWidth="1"/>
    <col min="1283" max="1283" width="11.7109375" style="25" customWidth="1"/>
    <col min="1284" max="1284" width="18.85546875" style="25" customWidth="1"/>
    <col min="1285" max="1285" width="9" style="25" bestFit="1" customWidth="1"/>
    <col min="1286" max="1286" width="10.140625" style="25" bestFit="1" customWidth="1"/>
    <col min="1287" max="1536" width="9.140625" style="25"/>
    <col min="1537" max="1537" width="18.42578125" style="25" bestFit="1" customWidth="1"/>
    <col min="1538" max="1538" width="9.85546875" style="25" bestFit="1" customWidth="1"/>
    <col min="1539" max="1539" width="11.7109375" style="25" customWidth="1"/>
    <col min="1540" max="1540" width="18.85546875" style="25" customWidth="1"/>
    <col min="1541" max="1541" width="9" style="25" bestFit="1" customWidth="1"/>
    <col min="1542" max="1542" width="10.140625" style="25" bestFit="1" customWidth="1"/>
    <col min="1543" max="1792" width="9.140625" style="25"/>
    <col min="1793" max="1793" width="18.42578125" style="25" bestFit="1" customWidth="1"/>
    <col min="1794" max="1794" width="9.85546875" style="25" bestFit="1" customWidth="1"/>
    <col min="1795" max="1795" width="11.7109375" style="25" customWidth="1"/>
    <col min="1796" max="1796" width="18.85546875" style="25" customWidth="1"/>
    <col min="1797" max="1797" width="9" style="25" bestFit="1" customWidth="1"/>
    <col min="1798" max="1798" width="10.140625" style="25" bestFit="1" customWidth="1"/>
    <col min="1799" max="2048" width="9.140625" style="25"/>
    <col min="2049" max="2049" width="18.42578125" style="25" bestFit="1" customWidth="1"/>
    <col min="2050" max="2050" width="9.85546875" style="25" bestFit="1" customWidth="1"/>
    <col min="2051" max="2051" width="11.7109375" style="25" customWidth="1"/>
    <col min="2052" max="2052" width="18.85546875" style="25" customWidth="1"/>
    <col min="2053" max="2053" width="9" style="25" bestFit="1" customWidth="1"/>
    <col min="2054" max="2054" width="10.140625" style="25" bestFit="1" customWidth="1"/>
    <col min="2055" max="2304" width="9.140625" style="25"/>
    <col min="2305" max="2305" width="18.42578125" style="25" bestFit="1" customWidth="1"/>
    <col min="2306" max="2306" width="9.85546875" style="25" bestFit="1" customWidth="1"/>
    <col min="2307" max="2307" width="11.7109375" style="25" customWidth="1"/>
    <col min="2308" max="2308" width="18.85546875" style="25" customWidth="1"/>
    <col min="2309" max="2309" width="9" style="25" bestFit="1" customWidth="1"/>
    <col min="2310" max="2310" width="10.140625" style="25" bestFit="1" customWidth="1"/>
    <col min="2311" max="2560" width="9.140625" style="25"/>
    <col min="2561" max="2561" width="18.42578125" style="25" bestFit="1" customWidth="1"/>
    <col min="2562" max="2562" width="9.85546875" style="25" bestFit="1" customWidth="1"/>
    <col min="2563" max="2563" width="11.7109375" style="25" customWidth="1"/>
    <col min="2564" max="2564" width="18.85546875" style="25" customWidth="1"/>
    <col min="2565" max="2565" width="9" style="25" bestFit="1" customWidth="1"/>
    <col min="2566" max="2566" width="10.140625" style="25" bestFit="1" customWidth="1"/>
    <col min="2567" max="2816" width="9.140625" style="25"/>
    <col min="2817" max="2817" width="18.42578125" style="25" bestFit="1" customWidth="1"/>
    <col min="2818" max="2818" width="9.85546875" style="25" bestFit="1" customWidth="1"/>
    <col min="2819" max="2819" width="11.7109375" style="25" customWidth="1"/>
    <col min="2820" max="2820" width="18.85546875" style="25" customWidth="1"/>
    <col min="2821" max="2821" width="9" style="25" bestFit="1" customWidth="1"/>
    <col min="2822" max="2822" width="10.140625" style="25" bestFit="1" customWidth="1"/>
    <col min="2823" max="3072" width="9.140625" style="25"/>
    <col min="3073" max="3073" width="18.42578125" style="25" bestFit="1" customWidth="1"/>
    <col min="3074" max="3074" width="9.85546875" style="25" bestFit="1" customWidth="1"/>
    <col min="3075" max="3075" width="11.7109375" style="25" customWidth="1"/>
    <col min="3076" max="3076" width="18.85546875" style="25" customWidth="1"/>
    <col min="3077" max="3077" width="9" style="25" bestFit="1" customWidth="1"/>
    <col min="3078" max="3078" width="10.140625" style="25" bestFit="1" customWidth="1"/>
    <col min="3079" max="3328" width="9.140625" style="25"/>
    <col min="3329" max="3329" width="18.42578125" style="25" bestFit="1" customWidth="1"/>
    <col min="3330" max="3330" width="9.85546875" style="25" bestFit="1" customWidth="1"/>
    <col min="3331" max="3331" width="11.7109375" style="25" customWidth="1"/>
    <col min="3332" max="3332" width="18.85546875" style="25" customWidth="1"/>
    <col min="3333" max="3333" width="9" style="25" bestFit="1" customWidth="1"/>
    <col min="3334" max="3334" width="10.140625" style="25" bestFit="1" customWidth="1"/>
    <col min="3335" max="3584" width="9.140625" style="25"/>
    <col min="3585" max="3585" width="18.42578125" style="25" bestFit="1" customWidth="1"/>
    <col min="3586" max="3586" width="9.85546875" style="25" bestFit="1" customWidth="1"/>
    <col min="3587" max="3587" width="11.7109375" style="25" customWidth="1"/>
    <col min="3588" max="3588" width="18.85546875" style="25" customWidth="1"/>
    <col min="3589" max="3589" width="9" style="25" bestFit="1" customWidth="1"/>
    <col min="3590" max="3590" width="10.140625" style="25" bestFit="1" customWidth="1"/>
    <col min="3591" max="3840" width="9.140625" style="25"/>
    <col min="3841" max="3841" width="18.42578125" style="25" bestFit="1" customWidth="1"/>
    <col min="3842" max="3842" width="9.85546875" style="25" bestFit="1" customWidth="1"/>
    <col min="3843" max="3843" width="11.7109375" style="25" customWidth="1"/>
    <col min="3844" max="3844" width="18.85546875" style="25" customWidth="1"/>
    <col min="3845" max="3845" width="9" style="25" bestFit="1" customWidth="1"/>
    <col min="3846" max="3846" width="10.140625" style="25" bestFit="1" customWidth="1"/>
    <col min="3847" max="4096" width="9.140625" style="25"/>
    <col min="4097" max="4097" width="18.42578125" style="25" bestFit="1" customWidth="1"/>
    <col min="4098" max="4098" width="9.85546875" style="25" bestFit="1" customWidth="1"/>
    <col min="4099" max="4099" width="11.7109375" style="25" customWidth="1"/>
    <col min="4100" max="4100" width="18.85546875" style="25" customWidth="1"/>
    <col min="4101" max="4101" width="9" style="25" bestFit="1" customWidth="1"/>
    <col min="4102" max="4102" width="10.140625" style="25" bestFit="1" customWidth="1"/>
    <col min="4103" max="4352" width="9.140625" style="25"/>
    <col min="4353" max="4353" width="18.42578125" style="25" bestFit="1" customWidth="1"/>
    <col min="4354" max="4354" width="9.85546875" style="25" bestFit="1" customWidth="1"/>
    <col min="4355" max="4355" width="11.7109375" style="25" customWidth="1"/>
    <col min="4356" max="4356" width="18.85546875" style="25" customWidth="1"/>
    <col min="4357" max="4357" width="9" style="25" bestFit="1" customWidth="1"/>
    <col min="4358" max="4358" width="10.140625" style="25" bestFit="1" customWidth="1"/>
    <col min="4359" max="4608" width="9.140625" style="25"/>
    <col min="4609" max="4609" width="18.42578125" style="25" bestFit="1" customWidth="1"/>
    <col min="4610" max="4610" width="9.85546875" style="25" bestFit="1" customWidth="1"/>
    <col min="4611" max="4611" width="11.7109375" style="25" customWidth="1"/>
    <col min="4612" max="4612" width="18.85546875" style="25" customWidth="1"/>
    <col min="4613" max="4613" width="9" style="25" bestFit="1" customWidth="1"/>
    <col min="4614" max="4614" width="10.140625" style="25" bestFit="1" customWidth="1"/>
    <col min="4615" max="4864" width="9.140625" style="25"/>
    <col min="4865" max="4865" width="18.42578125" style="25" bestFit="1" customWidth="1"/>
    <col min="4866" max="4866" width="9.85546875" style="25" bestFit="1" customWidth="1"/>
    <col min="4867" max="4867" width="11.7109375" style="25" customWidth="1"/>
    <col min="4868" max="4868" width="18.85546875" style="25" customWidth="1"/>
    <col min="4869" max="4869" width="9" style="25" bestFit="1" customWidth="1"/>
    <col min="4870" max="4870" width="10.140625" style="25" bestFit="1" customWidth="1"/>
    <col min="4871" max="5120" width="9.140625" style="25"/>
    <col min="5121" max="5121" width="18.42578125" style="25" bestFit="1" customWidth="1"/>
    <col min="5122" max="5122" width="9.85546875" style="25" bestFit="1" customWidth="1"/>
    <col min="5123" max="5123" width="11.7109375" style="25" customWidth="1"/>
    <col min="5124" max="5124" width="18.85546875" style="25" customWidth="1"/>
    <col min="5125" max="5125" width="9" style="25" bestFit="1" customWidth="1"/>
    <col min="5126" max="5126" width="10.140625" style="25" bestFit="1" customWidth="1"/>
    <col min="5127" max="5376" width="9.140625" style="25"/>
    <col min="5377" max="5377" width="18.42578125" style="25" bestFit="1" customWidth="1"/>
    <col min="5378" max="5378" width="9.85546875" style="25" bestFit="1" customWidth="1"/>
    <col min="5379" max="5379" width="11.7109375" style="25" customWidth="1"/>
    <col min="5380" max="5380" width="18.85546875" style="25" customWidth="1"/>
    <col min="5381" max="5381" width="9" style="25" bestFit="1" customWidth="1"/>
    <col min="5382" max="5382" width="10.140625" style="25" bestFit="1" customWidth="1"/>
    <col min="5383" max="5632" width="9.140625" style="25"/>
    <col min="5633" max="5633" width="18.42578125" style="25" bestFit="1" customWidth="1"/>
    <col min="5634" max="5634" width="9.85546875" style="25" bestFit="1" customWidth="1"/>
    <col min="5635" max="5635" width="11.7109375" style="25" customWidth="1"/>
    <col min="5636" max="5636" width="18.85546875" style="25" customWidth="1"/>
    <col min="5637" max="5637" width="9" style="25" bestFit="1" customWidth="1"/>
    <col min="5638" max="5638" width="10.140625" style="25" bestFit="1" customWidth="1"/>
    <col min="5639" max="5888" width="9.140625" style="25"/>
    <col min="5889" max="5889" width="18.42578125" style="25" bestFit="1" customWidth="1"/>
    <col min="5890" max="5890" width="9.85546875" style="25" bestFit="1" customWidth="1"/>
    <col min="5891" max="5891" width="11.7109375" style="25" customWidth="1"/>
    <col min="5892" max="5892" width="18.85546875" style="25" customWidth="1"/>
    <col min="5893" max="5893" width="9" style="25" bestFit="1" customWidth="1"/>
    <col min="5894" max="5894" width="10.140625" style="25" bestFit="1" customWidth="1"/>
    <col min="5895" max="6144" width="9.140625" style="25"/>
    <col min="6145" max="6145" width="18.42578125" style="25" bestFit="1" customWidth="1"/>
    <col min="6146" max="6146" width="9.85546875" style="25" bestFit="1" customWidth="1"/>
    <col min="6147" max="6147" width="11.7109375" style="25" customWidth="1"/>
    <col min="6148" max="6148" width="18.85546875" style="25" customWidth="1"/>
    <col min="6149" max="6149" width="9" style="25" bestFit="1" customWidth="1"/>
    <col min="6150" max="6150" width="10.140625" style="25" bestFit="1" customWidth="1"/>
    <col min="6151" max="6400" width="9.140625" style="25"/>
    <col min="6401" max="6401" width="18.42578125" style="25" bestFit="1" customWidth="1"/>
    <col min="6402" max="6402" width="9.85546875" style="25" bestFit="1" customWidth="1"/>
    <col min="6403" max="6403" width="11.7109375" style="25" customWidth="1"/>
    <col min="6404" max="6404" width="18.85546875" style="25" customWidth="1"/>
    <col min="6405" max="6405" width="9" style="25" bestFit="1" customWidth="1"/>
    <col min="6406" max="6406" width="10.140625" style="25" bestFit="1" customWidth="1"/>
    <col min="6407" max="6656" width="9.140625" style="25"/>
    <col min="6657" max="6657" width="18.42578125" style="25" bestFit="1" customWidth="1"/>
    <col min="6658" max="6658" width="9.85546875" style="25" bestFit="1" customWidth="1"/>
    <col min="6659" max="6659" width="11.7109375" style="25" customWidth="1"/>
    <col min="6660" max="6660" width="18.85546875" style="25" customWidth="1"/>
    <col min="6661" max="6661" width="9" style="25" bestFit="1" customWidth="1"/>
    <col min="6662" max="6662" width="10.140625" style="25" bestFit="1" customWidth="1"/>
    <col min="6663" max="6912" width="9.140625" style="25"/>
    <col min="6913" max="6913" width="18.42578125" style="25" bestFit="1" customWidth="1"/>
    <col min="6914" max="6914" width="9.85546875" style="25" bestFit="1" customWidth="1"/>
    <col min="6915" max="6915" width="11.7109375" style="25" customWidth="1"/>
    <col min="6916" max="6916" width="18.85546875" style="25" customWidth="1"/>
    <col min="6917" max="6917" width="9" style="25" bestFit="1" customWidth="1"/>
    <col min="6918" max="6918" width="10.140625" style="25" bestFit="1" customWidth="1"/>
    <col min="6919" max="7168" width="9.140625" style="25"/>
    <col min="7169" max="7169" width="18.42578125" style="25" bestFit="1" customWidth="1"/>
    <col min="7170" max="7170" width="9.85546875" style="25" bestFit="1" customWidth="1"/>
    <col min="7171" max="7171" width="11.7109375" style="25" customWidth="1"/>
    <col min="7172" max="7172" width="18.85546875" style="25" customWidth="1"/>
    <col min="7173" max="7173" width="9" style="25" bestFit="1" customWidth="1"/>
    <col min="7174" max="7174" width="10.140625" style="25" bestFit="1" customWidth="1"/>
    <col min="7175" max="7424" width="9.140625" style="25"/>
    <col min="7425" max="7425" width="18.42578125" style="25" bestFit="1" customWidth="1"/>
    <col min="7426" max="7426" width="9.85546875" style="25" bestFit="1" customWidth="1"/>
    <col min="7427" max="7427" width="11.7109375" style="25" customWidth="1"/>
    <col min="7428" max="7428" width="18.85546875" style="25" customWidth="1"/>
    <col min="7429" max="7429" width="9" style="25" bestFit="1" customWidth="1"/>
    <col min="7430" max="7430" width="10.140625" style="25" bestFit="1" customWidth="1"/>
    <col min="7431" max="7680" width="9.140625" style="25"/>
    <col min="7681" max="7681" width="18.42578125" style="25" bestFit="1" customWidth="1"/>
    <col min="7682" max="7682" width="9.85546875" style="25" bestFit="1" customWidth="1"/>
    <col min="7683" max="7683" width="11.7109375" style="25" customWidth="1"/>
    <col min="7684" max="7684" width="18.85546875" style="25" customWidth="1"/>
    <col min="7685" max="7685" width="9" style="25" bestFit="1" customWidth="1"/>
    <col min="7686" max="7686" width="10.140625" style="25" bestFit="1" customWidth="1"/>
    <col min="7687" max="7936" width="9.140625" style="25"/>
    <col min="7937" max="7937" width="18.42578125" style="25" bestFit="1" customWidth="1"/>
    <col min="7938" max="7938" width="9.85546875" style="25" bestFit="1" customWidth="1"/>
    <col min="7939" max="7939" width="11.7109375" style="25" customWidth="1"/>
    <col min="7940" max="7940" width="18.85546875" style="25" customWidth="1"/>
    <col min="7941" max="7941" width="9" style="25" bestFit="1" customWidth="1"/>
    <col min="7942" max="7942" width="10.140625" style="25" bestFit="1" customWidth="1"/>
    <col min="7943" max="8192" width="9.140625" style="25"/>
    <col min="8193" max="8193" width="18.42578125" style="25" bestFit="1" customWidth="1"/>
    <col min="8194" max="8194" width="9.85546875" style="25" bestFit="1" customWidth="1"/>
    <col min="8195" max="8195" width="11.7109375" style="25" customWidth="1"/>
    <col min="8196" max="8196" width="18.85546875" style="25" customWidth="1"/>
    <col min="8197" max="8197" width="9" style="25" bestFit="1" customWidth="1"/>
    <col min="8198" max="8198" width="10.140625" style="25" bestFit="1" customWidth="1"/>
    <col min="8199" max="8448" width="9.140625" style="25"/>
    <col min="8449" max="8449" width="18.42578125" style="25" bestFit="1" customWidth="1"/>
    <col min="8450" max="8450" width="9.85546875" style="25" bestFit="1" customWidth="1"/>
    <col min="8451" max="8451" width="11.7109375" style="25" customWidth="1"/>
    <col min="8452" max="8452" width="18.85546875" style="25" customWidth="1"/>
    <col min="8453" max="8453" width="9" style="25" bestFit="1" customWidth="1"/>
    <col min="8454" max="8454" width="10.140625" style="25" bestFit="1" customWidth="1"/>
    <col min="8455" max="8704" width="9.140625" style="25"/>
    <col min="8705" max="8705" width="18.42578125" style="25" bestFit="1" customWidth="1"/>
    <col min="8706" max="8706" width="9.85546875" style="25" bestFit="1" customWidth="1"/>
    <col min="8707" max="8707" width="11.7109375" style="25" customWidth="1"/>
    <col min="8708" max="8708" width="18.85546875" style="25" customWidth="1"/>
    <col min="8709" max="8709" width="9" style="25" bestFit="1" customWidth="1"/>
    <col min="8710" max="8710" width="10.140625" style="25" bestFit="1" customWidth="1"/>
    <col min="8711" max="8960" width="9.140625" style="25"/>
    <col min="8961" max="8961" width="18.42578125" style="25" bestFit="1" customWidth="1"/>
    <col min="8962" max="8962" width="9.85546875" style="25" bestFit="1" customWidth="1"/>
    <col min="8963" max="8963" width="11.7109375" style="25" customWidth="1"/>
    <col min="8964" max="8964" width="18.85546875" style="25" customWidth="1"/>
    <col min="8965" max="8965" width="9" style="25" bestFit="1" customWidth="1"/>
    <col min="8966" max="8966" width="10.140625" style="25" bestFit="1" customWidth="1"/>
    <col min="8967" max="9216" width="9.140625" style="25"/>
    <col min="9217" max="9217" width="18.42578125" style="25" bestFit="1" customWidth="1"/>
    <col min="9218" max="9218" width="9.85546875" style="25" bestFit="1" customWidth="1"/>
    <col min="9219" max="9219" width="11.7109375" style="25" customWidth="1"/>
    <col min="9220" max="9220" width="18.85546875" style="25" customWidth="1"/>
    <col min="9221" max="9221" width="9" style="25" bestFit="1" customWidth="1"/>
    <col min="9222" max="9222" width="10.140625" style="25" bestFit="1" customWidth="1"/>
    <col min="9223" max="9472" width="9.140625" style="25"/>
    <col min="9473" max="9473" width="18.42578125" style="25" bestFit="1" customWidth="1"/>
    <col min="9474" max="9474" width="9.85546875" style="25" bestFit="1" customWidth="1"/>
    <col min="9475" max="9475" width="11.7109375" style="25" customWidth="1"/>
    <col min="9476" max="9476" width="18.85546875" style="25" customWidth="1"/>
    <col min="9477" max="9477" width="9" style="25" bestFit="1" customWidth="1"/>
    <col min="9478" max="9478" width="10.140625" style="25" bestFit="1" customWidth="1"/>
    <col min="9479" max="9728" width="9.140625" style="25"/>
    <col min="9729" max="9729" width="18.42578125" style="25" bestFit="1" customWidth="1"/>
    <col min="9730" max="9730" width="9.85546875" style="25" bestFit="1" customWidth="1"/>
    <col min="9731" max="9731" width="11.7109375" style="25" customWidth="1"/>
    <col min="9732" max="9732" width="18.85546875" style="25" customWidth="1"/>
    <col min="9733" max="9733" width="9" style="25" bestFit="1" customWidth="1"/>
    <col min="9734" max="9734" width="10.140625" style="25" bestFit="1" customWidth="1"/>
    <col min="9735" max="9984" width="9.140625" style="25"/>
    <col min="9985" max="9985" width="18.42578125" style="25" bestFit="1" customWidth="1"/>
    <col min="9986" max="9986" width="9.85546875" style="25" bestFit="1" customWidth="1"/>
    <col min="9987" max="9987" width="11.7109375" style="25" customWidth="1"/>
    <col min="9988" max="9988" width="18.85546875" style="25" customWidth="1"/>
    <col min="9989" max="9989" width="9" style="25" bestFit="1" customWidth="1"/>
    <col min="9990" max="9990" width="10.140625" style="25" bestFit="1" customWidth="1"/>
    <col min="9991" max="10240" width="9.140625" style="25"/>
    <col min="10241" max="10241" width="18.42578125" style="25" bestFit="1" customWidth="1"/>
    <col min="10242" max="10242" width="9.85546875" style="25" bestFit="1" customWidth="1"/>
    <col min="10243" max="10243" width="11.7109375" style="25" customWidth="1"/>
    <col min="10244" max="10244" width="18.85546875" style="25" customWidth="1"/>
    <col min="10245" max="10245" width="9" style="25" bestFit="1" customWidth="1"/>
    <col min="10246" max="10246" width="10.140625" style="25" bestFit="1" customWidth="1"/>
    <col min="10247" max="10496" width="9.140625" style="25"/>
    <col min="10497" max="10497" width="18.42578125" style="25" bestFit="1" customWidth="1"/>
    <col min="10498" max="10498" width="9.85546875" style="25" bestFit="1" customWidth="1"/>
    <col min="10499" max="10499" width="11.7109375" style="25" customWidth="1"/>
    <col min="10500" max="10500" width="18.85546875" style="25" customWidth="1"/>
    <col min="10501" max="10501" width="9" style="25" bestFit="1" customWidth="1"/>
    <col min="10502" max="10502" width="10.140625" style="25" bestFit="1" customWidth="1"/>
    <col min="10503" max="10752" width="9.140625" style="25"/>
    <col min="10753" max="10753" width="18.42578125" style="25" bestFit="1" customWidth="1"/>
    <col min="10754" max="10754" width="9.85546875" style="25" bestFit="1" customWidth="1"/>
    <col min="10755" max="10755" width="11.7109375" style="25" customWidth="1"/>
    <col min="10756" max="10756" width="18.85546875" style="25" customWidth="1"/>
    <col min="10757" max="10757" width="9" style="25" bestFit="1" customWidth="1"/>
    <col min="10758" max="10758" width="10.140625" style="25" bestFit="1" customWidth="1"/>
    <col min="10759" max="11008" width="9.140625" style="25"/>
    <col min="11009" max="11009" width="18.42578125" style="25" bestFit="1" customWidth="1"/>
    <col min="11010" max="11010" width="9.85546875" style="25" bestFit="1" customWidth="1"/>
    <col min="11011" max="11011" width="11.7109375" style="25" customWidth="1"/>
    <col min="11012" max="11012" width="18.85546875" style="25" customWidth="1"/>
    <col min="11013" max="11013" width="9" style="25" bestFit="1" customWidth="1"/>
    <col min="11014" max="11014" width="10.140625" style="25" bestFit="1" customWidth="1"/>
    <col min="11015" max="11264" width="9.140625" style="25"/>
    <col min="11265" max="11265" width="18.42578125" style="25" bestFit="1" customWidth="1"/>
    <col min="11266" max="11266" width="9.85546875" style="25" bestFit="1" customWidth="1"/>
    <col min="11267" max="11267" width="11.7109375" style="25" customWidth="1"/>
    <col min="11268" max="11268" width="18.85546875" style="25" customWidth="1"/>
    <col min="11269" max="11269" width="9" style="25" bestFit="1" customWidth="1"/>
    <col min="11270" max="11270" width="10.140625" style="25" bestFit="1" customWidth="1"/>
    <col min="11271" max="11520" width="9.140625" style="25"/>
    <col min="11521" max="11521" width="18.42578125" style="25" bestFit="1" customWidth="1"/>
    <col min="11522" max="11522" width="9.85546875" style="25" bestFit="1" customWidth="1"/>
    <col min="11523" max="11523" width="11.7109375" style="25" customWidth="1"/>
    <col min="11524" max="11524" width="18.85546875" style="25" customWidth="1"/>
    <col min="11525" max="11525" width="9" style="25" bestFit="1" customWidth="1"/>
    <col min="11526" max="11526" width="10.140625" style="25" bestFit="1" customWidth="1"/>
    <col min="11527" max="11776" width="9.140625" style="25"/>
    <col min="11777" max="11777" width="18.42578125" style="25" bestFit="1" customWidth="1"/>
    <col min="11778" max="11778" width="9.85546875" style="25" bestFit="1" customWidth="1"/>
    <col min="11779" max="11779" width="11.7109375" style="25" customWidth="1"/>
    <col min="11780" max="11780" width="18.85546875" style="25" customWidth="1"/>
    <col min="11781" max="11781" width="9" style="25" bestFit="1" customWidth="1"/>
    <col min="11782" max="11782" width="10.140625" style="25" bestFit="1" customWidth="1"/>
    <col min="11783" max="12032" width="9.140625" style="25"/>
    <col min="12033" max="12033" width="18.42578125" style="25" bestFit="1" customWidth="1"/>
    <col min="12034" max="12034" width="9.85546875" style="25" bestFit="1" customWidth="1"/>
    <col min="12035" max="12035" width="11.7109375" style="25" customWidth="1"/>
    <col min="12036" max="12036" width="18.85546875" style="25" customWidth="1"/>
    <col min="12037" max="12037" width="9" style="25" bestFit="1" customWidth="1"/>
    <col min="12038" max="12038" width="10.140625" style="25" bestFit="1" customWidth="1"/>
    <col min="12039" max="12288" width="9.140625" style="25"/>
    <col min="12289" max="12289" width="18.42578125" style="25" bestFit="1" customWidth="1"/>
    <col min="12290" max="12290" width="9.85546875" style="25" bestFit="1" customWidth="1"/>
    <col min="12291" max="12291" width="11.7109375" style="25" customWidth="1"/>
    <col min="12292" max="12292" width="18.85546875" style="25" customWidth="1"/>
    <col min="12293" max="12293" width="9" style="25" bestFit="1" customWidth="1"/>
    <col min="12294" max="12294" width="10.140625" style="25" bestFit="1" customWidth="1"/>
    <col min="12295" max="12544" width="9.140625" style="25"/>
    <col min="12545" max="12545" width="18.42578125" style="25" bestFit="1" customWidth="1"/>
    <col min="12546" max="12546" width="9.85546875" style="25" bestFit="1" customWidth="1"/>
    <col min="12547" max="12547" width="11.7109375" style="25" customWidth="1"/>
    <col min="12548" max="12548" width="18.85546875" style="25" customWidth="1"/>
    <col min="12549" max="12549" width="9" style="25" bestFit="1" customWidth="1"/>
    <col min="12550" max="12550" width="10.140625" style="25" bestFit="1" customWidth="1"/>
    <col min="12551" max="12800" width="9.140625" style="25"/>
    <col min="12801" max="12801" width="18.42578125" style="25" bestFit="1" customWidth="1"/>
    <col min="12802" max="12802" width="9.85546875" style="25" bestFit="1" customWidth="1"/>
    <col min="12803" max="12803" width="11.7109375" style="25" customWidth="1"/>
    <col min="12804" max="12804" width="18.85546875" style="25" customWidth="1"/>
    <col min="12805" max="12805" width="9" style="25" bestFit="1" customWidth="1"/>
    <col min="12806" max="12806" width="10.140625" style="25" bestFit="1" customWidth="1"/>
    <col min="12807" max="13056" width="9.140625" style="25"/>
    <col min="13057" max="13057" width="18.42578125" style="25" bestFit="1" customWidth="1"/>
    <col min="13058" max="13058" width="9.85546875" style="25" bestFit="1" customWidth="1"/>
    <col min="13059" max="13059" width="11.7109375" style="25" customWidth="1"/>
    <col min="13060" max="13060" width="18.85546875" style="25" customWidth="1"/>
    <col min="13061" max="13061" width="9" style="25" bestFit="1" customWidth="1"/>
    <col min="13062" max="13062" width="10.140625" style="25" bestFit="1" customWidth="1"/>
    <col min="13063" max="13312" width="9.140625" style="25"/>
    <col min="13313" max="13313" width="18.42578125" style="25" bestFit="1" customWidth="1"/>
    <col min="13314" max="13314" width="9.85546875" style="25" bestFit="1" customWidth="1"/>
    <col min="13315" max="13315" width="11.7109375" style="25" customWidth="1"/>
    <col min="13316" max="13316" width="18.85546875" style="25" customWidth="1"/>
    <col min="13317" max="13317" width="9" style="25" bestFit="1" customWidth="1"/>
    <col min="13318" max="13318" width="10.140625" style="25" bestFit="1" customWidth="1"/>
    <col min="13319" max="13568" width="9.140625" style="25"/>
    <col min="13569" max="13569" width="18.42578125" style="25" bestFit="1" customWidth="1"/>
    <col min="13570" max="13570" width="9.85546875" style="25" bestFit="1" customWidth="1"/>
    <col min="13571" max="13571" width="11.7109375" style="25" customWidth="1"/>
    <col min="13572" max="13572" width="18.85546875" style="25" customWidth="1"/>
    <col min="13573" max="13573" width="9" style="25" bestFit="1" customWidth="1"/>
    <col min="13574" max="13574" width="10.140625" style="25" bestFit="1" customWidth="1"/>
    <col min="13575" max="13824" width="9.140625" style="25"/>
    <col min="13825" max="13825" width="18.42578125" style="25" bestFit="1" customWidth="1"/>
    <col min="13826" max="13826" width="9.85546875" style="25" bestFit="1" customWidth="1"/>
    <col min="13827" max="13827" width="11.7109375" style="25" customWidth="1"/>
    <col min="13828" max="13828" width="18.85546875" style="25" customWidth="1"/>
    <col min="13829" max="13829" width="9" style="25" bestFit="1" customWidth="1"/>
    <col min="13830" max="13830" width="10.140625" style="25" bestFit="1" customWidth="1"/>
    <col min="13831" max="14080" width="9.140625" style="25"/>
    <col min="14081" max="14081" width="18.42578125" style="25" bestFit="1" customWidth="1"/>
    <col min="14082" max="14082" width="9.85546875" style="25" bestFit="1" customWidth="1"/>
    <col min="14083" max="14083" width="11.7109375" style="25" customWidth="1"/>
    <col min="14084" max="14084" width="18.85546875" style="25" customWidth="1"/>
    <col min="14085" max="14085" width="9" style="25" bestFit="1" customWidth="1"/>
    <col min="14086" max="14086" width="10.140625" style="25" bestFit="1" customWidth="1"/>
    <col min="14087" max="14336" width="9.140625" style="25"/>
    <col min="14337" max="14337" width="18.42578125" style="25" bestFit="1" customWidth="1"/>
    <col min="14338" max="14338" width="9.85546875" style="25" bestFit="1" customWidth="1"/>
    <col min="14339" max="14339" width="11.7109375" style="25" customWidth="1"/>
    <col min="14340" max="14340" width="18.85546875" style="25" customWidth="1"/>
    <col min="14341" max="14341" width="9" style="25" bestFit="1" customWidth="1"/>
    <col min="14342" max="14342" width="10.140625" style="25" bestFit="1" customWidth="1"/>
    <col min="14343" max="14592" width="9.140625" style="25"/>
    <col min="14593" max="14593" width="18.42578125" style="25" bestFit="1" customWidth="1"/>
    <col min="14594" max="14594" width="9.85546875" style="25" bestFit="1" customWidth="1"/>
    <col min="14595" max="14595" width="11.7109375" style="25" customWidth="1"/>
    <col min="14596" max="14596" width="18.85546875" style="25" customWidth="1"/>
    <col min="14597" max="14597" width="9" style="25" bestFit="1" customWidth="1"/>
    <col min="14598" max="14598" width="10.140625" style="25" bestFit="1" customWidth="1"/>
    <col min="14599" max="14848" width="9.140625" style="25"/>
    <col min="14849" max="14849" width="18.42578125" style="25" bestFit="1" customWidth="1"/>
    <col min="14850" max="14850" width="9.85546875" style="25" bestFit="1" customWidth="1"/>
    <col min="14851" max="14851" width="11.7109375" style="25" customWidth="1"/>
    <col min="14852" max="14852" width="18.85546875" style="25" customWidth="1"/>
    <col min="14853" max="14853" width="9" style="25" bestFit="1" customWidth="1"/>
    <col min="14854" max="14854" width="10.140625" style="25" bestFit="1" customWidth="1"/>
    <col min="14855" max="15104" width="9.140625" style="25"/>
    <col min="15105" max="15105" width="18.42578125" style="25" bestFit="1" customWidth="1"/>
    <col min="15106" max="15106" width="9.85546875" style="25" bestFit="1" customWidth="1"/>
    <col min="15107" max="15107" width="11.7109375" style="25" customWidth="1"/>
    <col min="15108" max="15108" width="18.85546875" style="25" customWidth="1"/>
    <col min="15109" max="15109" width="9" style="25" bestFit="1" customWidth="1"/>
    <col min="15110" max="15110" width="10.140625" style="25" bestFit="1" customWidth="1"/>
    <col min="15111" max="15360" width="9.140625" style="25"/>
    <col min="15361" max="15361" width="18.42578125" style="25" bestFit="1" customWidth="1"/>
    <col min="15362" max="15362" width="9.85546875" style="25" bestFit="1" customWidth="1"/>
    <col min="15363" max="15363" width="11.7109375" style="25" customWidth="1"/>
    <col min="15364" max="15364" width="18.85546875" style="25" customWidth="1"/>
    <col min="15365" max="15365" width="9" style="25" bestFit="1" customWidth="1"/>
    <col min="15366" max="15366" width="10.140625" style="25" bestFit="1" customWidth="1"/>
    <col min="15367" max="15616" width="9.140625" style="25"/>
    <col min="15617" max="15617" width="18.42578125" style="25" bestFit="1" customWidth="1"/>
    <col min="15618" max="15618" width="9.85546875" style="25" bestFit="1" customWidth="1"/>
    <col min="15619" max="15619" width="11.7109375" style="25" customWidth="1"/>
    <col min="15620" max="15620" width="18.85546875" style="25" customWidth="1"/>
    <col min="15621" max="15621" width="9" style="25" bestFit="1" customWidth="1"/>
    <col min="15622" max="15622" width="10.140625" style="25" bestFit="1" customWidth="1"/>
    <col min="15623" max="15872" width="9.140625" style="25"/>
    <col min="15873" max="15873" width="18.42578125" style="25" bestFit="1" customWidth="1"/>
    <col min="15874" max="15874" width="9.85546875" style="25" bestFit="1" customWidth="1"/>
    <col min="15875" max="15875" width="11.7109375" style="25" customWidth="1"/>
    <col min="15876" max="15876" width="18.85546875" style="25" customWidth="1"/>
    <col min="15877" max="15877" width="9" style="25" bestFit="1" customWidth="1"/>
    <col min="15878" max="15878" width="10.140625" style="25" bestFit="1" customWidth="1"/>
    <col min="15879" max="16128" width="9.140625" style="25"/>
    <col min="16129" max="16129" width="18.42578125" style="25" bestFit="1" customWidth="1"/>
    <col min="16130" max="16130" width="9.85546875" style="25" bestFit="1" customWidth="1"/>
    <col min="16131" max="16131" width="11.7109375" style="25" customWidth="1"/>
    <col min="16132" max="16132" width="18.85546875" style="25" customWidth="1"/>
    <col min="16133" max="16133" width="9" style="25" bestFit="1" customWidth="1"/>
    <col min="16134" max="16134" width="10.140625" style="25" bestFit="1" customWidth="1"/>
    <col min="16135" max="16384" width="9.140625" style="25"/>
  </cols>
  <sheetData>
    <row r="1" spans="1:12" ht="15.75" customHeight="1" thickTop="1" x14ac:dyDescent="0.25">
      <c r="A1" s="48" t="s">
        <v>39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12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12" ht="16.5" thickBot="1" x14ac:dyDescent="0.3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6"/>
    </row>
    <row r="4" spans="1:12" ht="16.5" thickTop="1" x14ac:dyDescent="0.25">
      <c r="A4" s="26">
        <v>1</v>
      </c>
      <c r="B4" s="27">
        <v>0.45</v>
      </c>
    </row>
    <row r="5" spans="1:12" x14ac:dyDescent="0.25">
      <c r="A5" s="28"/>
    </row>
    <row r="6" spans="1:12" x14ac:dyDescent="0.25">
      <c r="A6" s="29"/>
    </row>
    <row r="7" spans="1:12" ht="16.5" thickBot="1" x14ac:dyDescent="0.3">
      <c r="E7" s="30"/>
    </row>
    <row r="8" spans="1:12" ht="16.5" thickTop="1" x14ac:dyDescent="0.25">
      <c r="A8" s="48" t="s">
        <v>40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50"/>
    </row>
    <row r="9" spans="1:12" x14ac:dyDescent="0.25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3"/>
    </row>
    <row r="10" spans="1:12" ht="16.5" thickBot="1" x14ac:dyDescent="0.3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</row>
    <row r="11" spans="1:12" ht="16.5" thickTop="1" x14ac:dyDescent="0.25">
      <c r="A11" s="31">
        <f>MAX(B11:D16)</f>
        <v>67675</v>
      </c>
      <c r="B11" s="25">
        <v>123</v>
      </c>
      <c r="C11" s="25" t="s">
        <v>41</v>
      </c>
      <c r="D11" s="25">
        <v>45</v>
      </c>
    </row>
    <row r="12" spans="1:12" x14ac:dyDescent="0.25">
      <c r="A12" s="31"/>
      <c r="B12" s="25">
        <v>1232</v>
      </c>
      <c r="C12" s="25">
        <v>4</v>
      </c>
      <c r="D12" s="25">
        <v>5</v>
      </c>
    </row>
    <row r="13" spans="1:12" x14ac:dyDescent="0.25">
      <c r="A13" s="31"/>
      <c r="B13" s="25">
        <v>3123</v>
      </c>
      <c r="C13" s="25">
        <v>45</v>
      </c>
      <c r="D13" s="25">
        <v>4654</v>
      </c>
    </row>
    <row r="14" spans="1:12" x14ac:dyDescent="0.25">
      <c r="A14" s="31"/>
      <c r="B14" s="25">
        <v>12312</v>
      </c>
      <c r="C14" s="25">
        <v>355</v>
      </c>
      <c r="D14" s="25" t="s">
        <v>42</v>
      </c>
    </row>
    <row r="15" spans="1:12" x14ac:dyDescent="0.25">
      <c r="A15" s="31"/>
      <c r="B15" s="25">
        <v>23</v>
      </c>
      <c r="C15" s="25">
        <v>23</v>
      </c>
      <c r="D15" s="25">
        <v>67675</v>
      </c>
    </row>
    <row r="16" spans="1:12" x14ac:dyDescent="0.25">
      <c r="A16" s="31"/>
      <c r="B16" s="25">
        <v>35</v>
      </c>
      <c r="C16" s="25">
        <v>353</v>
      </c>
    </row>
    <row r="19" spans="1:12" ht="16.5" thickBot="1" x14ac:dyDescent="0.3"/>
    <row r="20" spans="1:12" ht="16.5" thickTop="1" x14ac:dyDescent="0.25">
      <c r="A20" s="48" t="s">
        <v>43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50"/>
    </row>
    <row r="21" spans="1:12" x14ac:dyDescent="0.2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3"/>
    </row>
    <row r="22" spans="1:12" ht="16.5" thickBot="1" x14ac:dyDescent="0.3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6"/>
    </row>
    <row r="23" spans="1:12" ht="16.5" thickTop="1" x14ac:dyDescent="0.25">
      <c r="D23" s="32"/>
    </row>
    <row r="24" spans="1:12" x14ac:dyDescent="0.25">
      <c r="D24" s="33"/>
    </row>
    <row r="26" spans="1:12" ht="16.5" thickBot="1" x14ac:dyDescent="0.3"/>
    <row r="27" spans="1:12" ht="16.5" thickTop="1" x14ac:dyDescent="0.25">
      <c r="A27" s="48" t="s">
        <v>44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50"/>
    </row>
    <row r="28" spans="1:12" x14ac:dyDescent="0.25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3"/>
    </row>
    <row r="29" spans="1:12" ht="16.5" thickBot="1" x14ac:dyDescent="0.3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6"/>
    </row>
    <row r="30" spans="1:12" ht="16.5" thickTop="1" x14ac:dyDescent="0.25">
      <c r="A30" s="31"/>
      <c r="B30" s="25">
        <v>12.54</v>
      </c>
      <c r="C30" s="25">
        <v>98.27</v>
      </c>
    </row>
    <row r="33" spans="1:12" ht="16.5" thickBot="1" x14ac:dyDescent="0.3"/>
    <row r="34" spans="1:12" ht="16.5" thickTop="1" x14ac:dyDescent="0.25">
      <c r="A34" s="48" t="s">
        <v>45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50"/>
    </row>
    <row r="35" spans="1:12" x14ac:dyDescent="0.25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3"/>
    </row>
    <row r="36" spans="1:12" ht="16.5" thickBot="1" x14ac:dyDescent="0.3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6"/>
    </row>
    <row r="37" spans="1:12" ht="17.25" thickTop="1" thickBot="1" x14ac:dyDescent="0.3">
      <c r="A37" s="34" t="s">
        <v>46</v>
      </c>
      <c r="B37" s="34" t="s">
        <v>21</v>
      </c>
      <c r="C37" s="34" t="s">
        <v>47</v>
      </c>
      <c r="D37" s="34" t="s">
        <v>48</v>
      </c>
      <c r="E37" s="34" t="s">
        <v>49</v>
      </c>
      <c r="F37" s="34" t="s">
        <v>50</v>
      </c>
    </row>
    <row r="38" spans="1:12" ht="16.5" thickTop="1" x14ac:dyDescent="0.25">
      <c r="A38" s="35" t="s">
        <v>51</v>
      </c>
      <c r="B38" s="36">
        <v>12</v>
      </c>
      <c r="C38" s="37">
        <v>1.37</v>
      </c>
      <c r="D38" s="38">
        <v>0.22</v>
      </c>
      <c r="E38" s="39"/>
      <c r="F38" s="39"/>
    </row>
    <row r="40" spans="1:12" ht="16.5" thickBot="1" x14ac:dyDescent="0.3"/>
    <row r="41" spans="1:12" ht="16.5" thickTop="1" x14ac:dyDescent="0.25">
      <c r="A41" s="48" t="s">
        <v>52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50"/>
    </row>
    <row r="42" spans="1:12" x14ac:dyDescent="0.25">
      <c r="A42" s="51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3"/>
    </row>
    <row r="43" spans="1:12" ht="16.5" thickBot="1" x14ac:dyDescent="0.3">
      <c r="A43" s="54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6"/>
    </row>
    <row r="44" spans="1:12" ht="16.5" thickTop="1" x14ac:dyDescent="0.25">
      <c r="A44" s="31"/>
      <c r="B44" s="31">
        <v>-3</v>
      </c>
      <c r="C44" s="25">
        <f>SIGN(B44)</f>
        <v>-1</v>
      </c>
    </row>
    <row r="45" spans="1:12" x14ac:dyDescent="0.25">
      <c r="A45" s="31"/>
      <c r="B45" s="31">
        <v>1</v>
      </c>
      <c r="C45" s="25">
        <f t="shared" ref="C45:C50" si="0">SIGN(B45)</f>
        <v>1</v>
      </c>
    </row>
    <row r="46" spans="1:12" x14ac:dyDescent="0.25">
      <c r="A46" s="31"/>
      <c r="B46" s="31">
        <v>0</v>
      </c>
      <c r="C46" s="25">
        <f t="shared" si="0"/>
        <v>0</v>
      </c>
    </row>
    <row r="47" spans="1:12" x14ac:dyDescent="0.25">
      <c r="A47" s="31"/>
      <c r="B47" s="31">
        <v>3</v>
      </c>
      <c r="C47" s="25">
        <f t="shared" si="0"/>
        <v>1</v>
      </c>
    </row>
    <row r="48" spans="1:12" x14ac:dyDescent="0.25">
      <c r="A48" s="31"/>
      <c r="B48" s="31">
        <v>-34</v>
      </c>
      <c r="C48" s="25">
        <f t="shared" si="0"/>
        <v>-1</v>
      </c>
    </row>
    <row r="49" spans="1:12" x14ac:dyDescent="0.25">
      <c r="A49" s="31"/>
      <c r="B49" s="31">
        <v>11</v>
      </c>
      <c r="C49" s="25">
        <f t="shared" si="0"/>
        <v>1</v>
      </c>
    </row>
    <row r="50" spans="1:12" x14ac:dyDescent="0.25">
      <c r="A50" s="31"/>
      <c r="B50" s="31">
        <v>0</v>
      </c>
      <c r="C50" s="25">
        <f t="shared" si="0"/>
        <v>0</v>
      </c>
    </row>
    <row r="51" spans="1:12" ht="16.5" thickBot="1" x14ac:dyDescent="0.3"/>
    <row r="52" spans="1:12" ht="16.5" thickTop="1" x14ac:dyDescent="0.25">
      <c r="A52" s="48" t="s">
        <v>53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50"/>
    </row>
    <row r="53" spans="1:12" x14ac:dyDescent="0.25">
      <c r="A53" s="51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3"/>
    </row>
    <row r="54" spans="1:12" ht="16.5" thickBot="1" x14ac:dyDescent="0.3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6"/>
    </row>
    <row r="55" spans="1:12" ht="16.5" thickTop="1" x14ac:dyDescent="0.25">
      <c r="A55" s="40"/>
      <c r="B55" s="41">
        <v>12</v>
      </c>
      <c r="C55" s="42" t="s">
        <v>54</v>
      </c>
      <c r="D55" s="43">
        <v>2.83</v>
      </c>
    </row>
    <row r="56" spans="1:12" x14ac:dyDescent="0.25">
      <c r="A56" s="40"/>
      <c r="B56" s="41">
        <v>32</v>
      </c>
    </row>
    <row r="57" spans="1:12" x14ac:dyDescent="0.25">
      <c r="A57" s="40"/>
      <c r="B57" s="41">
        <v>53</v>
      </c>
    </row>
    <row r="58" spans="1:12" x14ac:dyDescent="0.25">
      <c r="A58" s="40"/>
      <c r="B58" s="41">
        <v>73</v>
      </c>
    </row>
    <row r="59" spans="1:12" ht="16.5" thickBot="1" x14ac:dyDescent="0.3"/>
    <row r="60" spans="1:12" ht="16.5" thickTop="1" x14ac:dyDescent="0.25">
      <c r="A60" s="48" t="s">
        <v>55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50"/>
    </row>
    <row r="61" spans="1:12" x14ac:dyDescent="0.25">
      <c r="A61" s="51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3"/>
    </row>
    <row r="62" spans="1:12" ht="16.5" thickBot="1" x14ac:dyDescent="0.3">
      <c r="A62" s="54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6"/>
    </row>
    <row r="63" spans="1:12" ht="16.5" thickTop="1" x14ac:dyDescent="0.25">
      <c r="A63" s="44"/>
      <c r="B63" s="45"/>
    </row>
    <row r="64" spans="1:12" x14ac:dyDescent="0.25">
      <c r="A64" s="46"/>
    </row>
    <row r="66" spans="1:12" ht="16.5" thickBot="1" x14ac:dyDescent="0.3"/>
    <row r="67" spans="1:12" ht="16.5" thickTop="1" x14ac:dyDescent="0.25">
      <c r="A67" s="48" t="s">
        <v>56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50"/>
    </row>
    <row r="68" spans="1:12" x14ac:dyDescent="0.25">
      <c r="A68" s="51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3"/>
    </row>
    <row r="69" spans="1:12" ht="16.5" thickBot="1" x14ac:dyDescent="0.3">
      <c r="A69" s="54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6"/>
    </row>
    <row r="70" spans="1:12" ht="16.5" thickTop="1" x14ac:dyDescent="0.25"/>
    <row r="71" spans="1:12" x14ac:dyDescent="0.25">
      <c r="B71" s="31" t="s">
        <v>57</v>
      </c>
      <c r="C71" s="31" t="s">
        <v>58</v>
      </c>
      <c r="D71" s="31" t="s">
        <v>59</v>
      </c>
    </row>
    <row r="73" spans="1:12" ht="16.5" thickBot="1" x14ac:dyDescent="0.3"/>
    <row r="74" spans="1:12" ht="16.5" thickTop="1" x14ac:dyDescent="0.25">
      <c r="A74" s="48" t="s">
        <v>60</v>
      </c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50"/>
    </row>
    <row r="75" spans="1:12" x14ac:dyDescent="0.25">
      <c r="A75" s="51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3"/>
    </row>
    <row r="76" spans="1:12" ht="16.5" thickBot="1" x14ac:dyDescent="0.3">
      <c r="A76" s="54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6"/>
    </row>
    <row r="77" spans="1:12" ht="16.5" thickTop="1" x14ac:dyDescent="0.25">
      <c r="A77" s="31"/>
    </row>
    <row r="78" spans="1:12" x14ac:dyDescent="0.25">
      <c r="B78" s="25" t="s">
        <v>61</v>
      </c>
      <c r="C78" s="47">
        <v>12.54</v>
      </c>
    </row>
  </sheetData>
  <mergeCells count="10">
    <mergeCell ref="A52:L54"/>
    <mergeCell ref="A60:L62"/>
    <mergeCell ref="A67:L69"/>
    <mergeCell ref="A74:L76"/>
    <mergeCell ref="A1:L3"/>
    <mergeCell ref="A8:L10"/>
    <mergeCell ref="A20:L22"/>
    <mergeCell ref="A27:L29"/>
    <mergeCell ref="A34:L36"/>
    <mergeCell ref="A41:L43"/>
  </mergeCells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2EA3F2"/>
  </sheetPr>
  <dimension ref="A1:F14"/>
  <sheetViews>
    <sheetView zoomScale="145" zoomScaleNormal="145" workbookViewId="0">
      <selection activeCell="K13" sqref="K13"/>
    </sheetView>
  </sheetViews>
  <sheetFormatPr defaultColWidth="9.140625" defaultRowHeight="14.25" x14ac:dyDescent="0.25"/>
  <cols>
    <col min="1" max="1" width="10" style="2" bestFit="1" customWidth="1"/>
    <col min="2" max="2" width="8.7109375" style="2" bestFit="1" customWidth="1"/>
    <col min="3" max="3" width="8.140625" style="2" bestFit="1" customWidth="1"/>
    <col min="4" max="4" width="8.140625" style="10" bestFit="1" customWidth="1"/>
    <col min="5" max="6" width="9.140625" style="1"/>
    <col min="7" max="16384" width="9.140625" style="2"/>
  </cols>
  <sheetData>
    <row r="1" spans="1:4" x14ac:dyDescent="0.25">
      <c r="A1" s="8" t="s">
        <v>2</v>
      </c>
      <c r="B1" s="8"/>
      <c r="C1" s="8"/>
      <c r="D1" s="8"/>
    </row>
    <row r="2" spans="1:4" x14ac:dyDescent="0.25">
      <c r="A2" s="9" t="s">
        <v>1</v>
      </c>
      <c r="B2" s="9" t="s">
        <v>3</v>
      </c>
      <c r="C2" s="9" t="s">
        <v>4</v>
      </c>
      <c r="D2" s="9" t="s">
        <v>5</v>
      </c>
    </row>
    <row r="3" spans="1:4" x14ac:dyDescent="0.25">
      <c r="A3" s="13" t="s">
        <v>7</v>
      </c>
      <c r="B3" s="18"/>
      <c r="C3" s="17">
        <v>8234</v>
      </c>
      <c r="D3" s="17">
        <v>23771</v>
      </c>
    </row>
    <row r="4" spans="1:4" x14ac:dyDescent="0.25">
      <c r="A4" s="13" t="s">
        <v>8</v>
      </c>
      <c r="B4" s="18"/>
      <c r="C4" s="17">
        <v>6865</v>
      </c>
      <c r="D4" s="17">
        <v>24028</v>
      </c>
    </row>
    <row r="5" spans="1:4" x14ac:dyDescent="0.25">
      <c r="A5" s="13" t="s">
        <v>9</v>
      </c>
      <c r="B5" s="18"/>
      <c r="C5" s="17">
        <v>15277</v>
      </c>
      <c r="D5" s="17">
        <v>43055</v>
      </c>
    </row>
    <row r="6" spans="1:4" x14ac:dyDescent="0.25">
      <c r="A6" s="13" t="s">
        <v>10</v>
      </c>
      <c r="B6" s="18"/>
      <c r="C6" s="17">
        <v>11979</v>
      </c>
      <c r="D6" s="17">
        <v>29596</v>
      </c>
    </row>
    <row r="7" spans="1:4" x14ac:dyDescent="0.25">
      <c r="A7" s="13" t="s">
        <v>11</v>
      </c>
      <c r="B7" s="18"/>
      <c r="C7" s="17">
        <v>10003</v>
      </c>
      <c r="D7" s="17">
        <v>25633</v>
      </c>
    </row>
    <row r="8" spans="1:4" x14ac:dyDescent="0.25">
      <c r="A8" s="13" t="s">
        <v>12</v>
      </c>
      <c r="B8" s="18"/>
      <c r="C8" s="17">
        <v>5622</v>
      </c>
      <c r="D8" s="17">
        <v>20419</v>
      </c>
    </row>
    <row r="9" spans="1:4" x14ac:dyDescent="0.25">
      <c r="A9" s="13" t="s">
        <v>13</v>
      </c>
      <c r="B9" s="18"/>
      <c r="C9" s="17">
        <v>7221</v>
      </c>
      <c r="D9" s="17">
        <v>21664</v>
      </c>
    </row>
    <row r="10" spans="1:4" x14ac:dyDescent="0.25">
      <c r="A10" s="13" t="s">
        <v>14</v>
      </c>
      <c r="B10" s="18"/>
      <c r="C10" s="17">
        <v>6618</v>
      </c>
      <c r="D10" s="17">
        <v>24035</v>
      </c>
    </row>
    <row r="11" spans="1:4" x14ac:dyDescent="0.25">
      <c r="A11" s="13" t="s">
        <v>15</v>
      </c>
      <c r="B11" s="18"/>
      <c r="C11" s="17">
        <v>7942</v>
      </c>
      <c r="D11" s="17">
        <v>21404</v>
      </c>
    </row>
    <row r="12" spans="1:4" x14ac:dyDescent="0.25">
      <c r="A12" s="13" t="s">
        <v>16</v>
      </c>
      <c r="B12" s="18"/>
      <c r="C12" s="17">
        <v>4947</v>
      </c>
      <c r="D12" s="17">
        <v>19497</v>
      </c>
    </row>
    <row r="13" spans="1:4" x14ac:dyDescent="0.25">
      <c r="A13" s="13" t="s">
        <v>17</v>
      </c>
      <c r="B13" s="18"/>
      <c r="C13" s="17">
        <v>14112</v>
      </c>
      <c r="D13" s="17">
        <v>35175</v>
      </c>
    </row>
    <row r="14" spans="1:4" x14ac:dyDescent="0.25">
      <c r="A14" s="13" t="s">
        <v>18</v>
      </c>
      <c r="B14" s="19"/>
      <c r="C14" s="17">
        <v>9514</v>
      </c>
      <c r="D14" s="17">
        <v>34552</v>
      </c>
    </row>
  </sheetData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EA3F2"/>
  </sheetPr>
  <dimension ref="A1:F14"/>
  <sheetViews>
    <sheetView zoomScale="145" zoomScaleNormal="145" workbookViewId="0">
      <selection activeCell="K13" sqref="K13"/>
    </sheetView>
  </sheetViews>
  <sheetFormatPr defaultColWidth="9.140625" defaultRowHeight="14.25" x14ac:dyDescent="0.25"/>
  <cols>
    <col min="1" max="1" width="10" style="2" bestFit="1" customWidth="1"/>
    <col min="2" max="2" width="8.7109375" style="2" bestFit="1" customWidth="1"/>
    <col min="3" max="3" width="8.140625" style="2" bestFit="1" customWidth="1"/>
    <col min="4" max="4" width="8.7109375" style="2" customWidth="1"/>
    <col min="5" max="6" width="9.140625" style="1"/>
    <col min="7" max="16384" width="9.140625" style="2"/>
  </cols>
  <sheetData>
    <row r="1" spans="1:4" x14ac:dyDescent="0.25">
      <c r="A1" s="8" t="s">
        <v>2</v>
      </c>
      <c r="B1" s="8"/>
      <c r="C1" s="8"/>
      <c r="D1" s="8"/>
    </row>
    <row r="2" spans="1:4" x14ac:dyDescent="0.25">
      <c r="A2" s="9" t="s">
        <v>1</v>
      </c>
      <c r="B2" s="9" t="s">
        <v>3</v>
      </c>
      <c r="C2" s="9" t="s">
        <v>4</v>
      </c>
      <c r="D2" s="9" t="s">
        <v>6</v>
      </c>
    </row>
    <row r="3" spans="1:4" x14ac:dyDescent="0.25">
      <c r="A3" s="13" t="s">
        <v>7</v>
      </c>
      <c r="B3" s="17">
        <v>15537</v>
      </c>
      <c r="C3" s="17">
        <v>8234</v>
      </c>
      <c r="D3" s="21"/>
    </row>
    <row r="4" spans="1:4" x14ac:dyDescent="0.25">
      <c r="A4" s="13" t="s">
        <v>8</v>
      </c>
      <c r="B4" s="17">
        <v>17163</v>
      </c>
      <c r="C4" s="17">
        <v>6865</v>
      </c>
      <c r="D4" s="21"/>
    </row>
    <row r="5" spans="1:4" x14ac:dyDescent="0.25">
      <c r="A5" s="13" t="s">
        <v>9</v>
      </c>
      <c r="B5" s="17">
        <v>27778</v>
      </c>
      <c r="C5" s="17">
        <v>15277</v>
      </c>
      <c r="D5" s="21"/>
    </row>
    <row r="6" spans="1:4" x14ac:dyDescent="0.25">
      <c r="A6" s="13" t="s">
        <v>10</v>
      </c>
      <c r="B6" s="17">
        <v>17617</v>
      </c>
      <c r="C6" s="17">
        <v>11979</v>
      </c>
      <c r="D6" s="21"/>
    </row>
    <row r="7" spans="1:4" x14ac:dyDescent="0.25">
      <c r="A7" s="13" t="s">
        <v>11</v>
      </c>
      <c r="B7" s="17">
        <v>15630</v>
      </c>
      <c r="C7" s="17">
        <v>10003</v>
      </c>
      <c r="D7" s="21"/>
    </row>
    <row r="8" spans="1:4" x14ac:dyDescent="0.25">
      <c r="A8" s="13" t="s">
        <v>12</v>
      </c>
      <c r="B8" s="17">
        <v>14797</v>
      </c>
      <c r="C8" s="17">
        <v>5622</v>
      </c>
      <c r="D8" s="21"/>
    </row>
    <row r="9" spans="1:4" x14ac:dyDescent="0.25">
      <c r="A9" s="13" t="s">
        <v>13</v>
      </c>
      <c r="B9" s="17">
        <v>14443</v>
      </c>
      <c r="C9" s="17">
        <v>7221</v>
      </c>
      <c r="D9" s="21"/>
    </row>
    <row r="10" spans="1:4" x14ac:dyDescent="0.25">
      <c r="A10" s="13" t="s">
        <v>14</v>
      </c>
      <c r="B10" s="17">
        <v>17417</v>
      </c>
      <c r="C10" s="17">
        <v>6618</v>
      </c>
      <c r="D10" s="21"/>
    </row>
    <row r="11" spans="1:4" x14ac:dyDescent="0.25">
      <c r="A11" s="13" t="s">
        <v>15</v>
      </c>
      <c r="B11" s="17">
        <v>13462</v>
      </c>
      <c r="C11" s="17">
        <v>7942</v>
      </c>
      <c r="D11" s="21"/>
    </row>
    <row r="12" spans="1:4" x14ac:dyDescent="0.25">
      <c r="A12" s="13" t="s">
        <v>16</v>
      </c>
      <c r="B12" s="17">
        <v>14550</v>
      </c>
      <c r="C12" s="17">
        <v>4947</v>
      </c>
      <c r="D12" s="21"/>
    </row>
    <row r="13" spans="1:4" x14ac:dyDescent="0.25">
      <c r="A13" s="13" t="s">
        <v>17</v>
      </c>
      <c r="B13" s="17">
        <v>21063</v>
      </c>
      <c r="C13" s="17">
        <v>14112</v>
      </c>
      <c r="D13" s="21"/>
    </row>
    <row r="14" spans="1:4" x14ac:dyDescent="0.25">
      <c r="A14" s="13" t="s">
        <v>18</v>
      </c>
      <c r="B14" s="17">
        <v>25038</v>
      </c>
      <c r="C14" s="17">
        <v>9514</v>
      </c>
      <c r="D14" s="2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1"/>
  <sheetViews>
    <sheetView zoomScale="145" zoomScaleNormal="145" workbookViewId="0">
      <selection activeCell="L14" sqref="L14"/>
    </sheetView>
  </sheetViews>
  <sheetFormatPr defaultColWidth="9.140625" defaultRowHeight="14.25" x14ac:dyDescent="0.25"/>
  <cols>
    <col min="1" max="2" width="9.140625" style="1"/>
    <col min="3" max="16384" width="9.140625" style="2"/>
  </cols>
  <sheetData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2EA3F2"/>
  </sheetPr>
  <dimension ref="A1:F14"/>
  <sheetViews>
    <sheetView zoomScale="145" zoomScaleNormal="145" workbookViewId="0">
      <selection activeCell="K13" sqref="K13"/>
    </sheetView>
  </sheetViews>
  <sheetFormatPr defaultColWidth="8.85546875" defaultRowHeight="14.25" x14ac:dyDescent="0.25"/>
  <cols>
    <col min="1" max="1" width="10" style="1" customWidth="1"/>
    <col min="2" max="2" width="8.7109375" style="1" bestFit="1" customWidth="1"/>
    <col min="3" max="3" width="14.140625" style="1" customWidth="1"/>
    <col min="4" max="4" width="11.85546875" style="1" customWidth="1"/>
    <col min="5" max="5" width="8.28515625" style="1" customWidth="1"/>
    <col min="6" max="6" width="10.85546875" style="1" bestFit="1" customWidth="1"/>
    <col min="7" max="7" width="14.140625" style="1" bestFit="1" customWidth="1"/>
    <col min="8" max="16384" width="8.85546875" style="1"/>
  </cols>
  <sheetData>
    <row r="1" spans="1:6" x14ac:dyDescent="0.25">
      <c r="A1" s="8" t="s">
        <v>2</v>
      </c>
      <c r="B1" s="8"/>
      <c r="C1" s="8"/>
      <c r="D1" s="8"/>
      <c r="F1" s="14" t="s">
        <v>23</v>
      </c>
    </row>
    <row r="2" spans="1:6" x14ac:dyDescent="0.25">
      <c r="A2" s="9" t="s">
        <v>1</v>
      </c>
      <c r="B2" s="9" t="s">
        <v>3</v>
      </c>
      <c r="C2" s="9" t="s">
        <v>22</v>
      </c>
      <c r="D2" s="9" t="s">
        <v>5</v>
      </c>
      <c r="F2" s="15">
        <v>2200</v>
      </c>
    </row>
    <row r="3" spans="1:6" x14ac:dyDescent="0.25">
      <c r="A3" s="13" t="s">
        <v>7</v>
      </c>
      <c r="B3" s="17">
        <v>7303</v>
      </c>
      <c r="C3" s="17">
        <v>1882</v>
      </c>
      <c r="D3" s="20"/>
    </row>
    <row r="4" spans="1:6" x14ac:dyDescent="0.25">
      <c r="A4" s="13" t="s">
        <v>8</v>
      </c>
      <c r="B4" s="17">
        <v>10298</v>
      </c>
      <c r="C4" s="17">
        <v>778.42000000000007</v>
      </c>
      <c r="D4" s="20"/>
    </row>
    <row r="5" spans="1:6" x14ac:dyDescent="0.25">
      <c r="A5" s="13" t="s">
        <v>9</v>
      </c>
      <c r="B5" s="17">
        <v>12501</v>
      </c>
      <c r="C5" s="17">
        <v>2040.6599999999999</v>
      </c>
      <c r="D5" s="20"/>
    </row>
    <row r="6" spans="1:6" x14ac:dyDescent="0.25">
      <c r="A6" s="13" t="s">
        <v>10</v>
      </c>
      <c r="B6" s="17">
        <v>5638</v>
      </c>
      <c r="C6" s="17">
        <v>260</v>
      </c>
      <c r="D6" s="20"/>
    </row>
    <row r="7" spans="1:6" x14ac:dyDescent="0.25">
      <c r="A7" s="13" t="s">
        <v>11</v>
      </c>
      <c r="B7" s="17">
        <v>5627</v>
      </c>
      <c r="C7" s="17">
        <v>1200</v>
      </c>
      <c r="D7" s="20"/>
    </row>
    <row r="8" spans="1:6" x14ac:dyDescent="0.25">
      <c r="A8" s="13" t="s">
        <v>12</v>
      </c>
      <c r="B8" s="17">
        <v>9175</v>
      </c>
      <c r="C8" s="17">
        <v>596.05999999999995</v>
      </c>
      <c r="D8" s="20"/>
    </row>
    <row r="9" spans="1:6" x14ac:dyDescent="0.25">
      <c r="A9" s="13" t="s">
        <v>13</v>
      </c>
      <c r="B9" s="17">
        <v>7222</v>
      </c>
      <c r="C9" s="17">
        <v>954</v>
      </c>
      <c r="D9" s="20"/>
    </row>
    <row r="10" spans="1:6" x14ac:dyDescent="0.25">
      <c r="A10" s="13" t="s">
        <v>14</v>
      </c>
      <c r="B10" s="17">
        <v>10799</v>
      </c>
      <c r="C10" s="17">
        <v>43.340000000000146</v>
      </c>
      <c r="D10" s="20"/>
    </row>
    <row r="11" spans="1:6" x14ac:dyDescent="0.25">
      <c r="A11" s="13" t="s">
        <v>15</v>
      </c>
      <c r="B11" s="17">
        <v>5520</v>
      </c>
      <c r="C11" s="17">
        <v>1636.58</v>
      </c>
      <c r="D11" s="20"/>
    </row>
    <row r="12" spans="1:6" x14ac:dyDescent="0.25">
      <c r="A12" s="13" t="s">
        <v>16</v>
      </c>
      <c r="B12" s="17">
        <v>9603</v>
      </c>
      <c r="C12" s="17">
        <v>172.59999999999991</v>
      </c>
      <c r="D12" s="20"/>
    </row>
    <row r="13" spans="1:6" x14ac:dyDescent="0.25">
      <c r="A13" s="13" t="s">
        <v>17</v>
      </c>
      <c r="B13" s="17">
        <v>6951</v>
      </c>
      <c r="C13" s="17">
        <v>240.19999999999982</v>
      </c>
      <c r="D13" s="20"/>
    </row>
    <row r="14" spans="1:6" x14ac:dyDescent="0.25">
      <c r="A14" s="13" t="s">
        <v>18</v>
      </c>
      <c r="B14" s="17">
        <v>15524</v>
      </c>
      <c r="C14" s="17">
        <v>756</v>
      </c>
      <c r="D14" s="16"/>
    </row>
  </sheetData>
  <phoneticPr fontId="14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"/>
  <sheetViews>
    <sheetView zoomScale="145" zoomScaleNormal="145" workbookViewId="0">
      <selection activeCell="I4" sqref="I4"/>
    </sheetView>
  </sheetViews>
  <sheetFormatPr defaultColWidth="8.85546875" defaultRowHeight="14.25" x14ac:dyDescent="0.25"/>
  <cols>
    <col min="1" max="16384" width="8.85546875" style="1"/>
  </cols>
  <sheetData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EA3F2"/>
  </sheetPr>
  <dimension ref="A1:F8"/>
  <sheetViews>
    <sheetView zoomScale="130" zoomScaleNormal="130" workbookViewId="0">
      <selection activeCell="K13" sqref="K13"/>
    </sheetView>
  </sheetViews>
  <sheetFormatPr defaultColWidth="8.85546875" defaultRowHeight="14.25" x14ac:dyDescent="0.25"/>
  <cols>
    <col min="1" max="1" width="5.7109375" style="1" bestFit="1" customWidth="1"/>
    <col min="2" max="5" width="10.42578125" style="1" bestFit="1" customWidth="1"/>
    <col min="6" max="16384" width="8.85546875" style="1"/>
  </cols>
  <sheetData>
    <row r="1" spans="1:6" x14ac:dyDescent="0.25">
      <c r="A1" s="9"/>
      <c r="B1" s="9" t="s">
        <v>30</v>
      </c>
      <c r="C1" s="9" t="s">
        <v>31</v>
      </c>
      <c r="D1" s="9" t="s">
        <v>32</v>
      </c>
      <c r="E1" s="9" t="s">
        <v>33</v>
      </c>
      <c r="F1" s="9" t="s">
        <v>24</v>
      </c>
    </row>
    <row r="2" spans="1:6" x14ac:dyDescent="0.25">
      <c r="A2" s="9" t="s">
        <v>25</v>
      </c>
      <c r="B2" s="24">
        <v>5187</v>
      </c>
      <c r="C2" s="24">
        <v>7545</v>
      </c>
      <c r="D2" s="24">
        <v>9438</v>
      </c>
      <c r="E2" s="24">
        <v>5905</v>
      </c>
      <c r="F2" s="20"/>
    </row>
    <row r="3" spans="1:6" x14ac:dyDescent="0.25">
      <c r="A3" s="9" t="s">
        <v>26</v>
      </c>
      <c r="B3" s="24">
        <v>8799</v>
      </c>
      <c r="C3" s="24">
        <v>7259</v>
      </c>
      <c r="D3" s="24">
        <v>8345</v>
      </c>
      <c r="E3" s="24">
        <v>5829</v>
      </c>
      <c r="F3" s="20"/>
    </row>
    <row r="4" spans="1:6" x14ac:dyDescent="0.25">
      <c r="A4" s="9" t="s">
        <v>27</v>
      </c>
      <c r="B4" s="24">
        <v>9724</v>
      </c>
      <c r="C4" s="24">
        <v>7946</v>
      </c>
      <c r="D4" s="24">
        <v>7036</v>
      </c>
      <c r="E4" s="24">
        <v>8265</v>
      </c>
      <c r="F4" s="20"/>
    </row>
    <row r="5" spans="1:6" x14ac:dyDescent="0.25">
      <c r="A5" s="9" t="s">
        <v>28</v>
      </c>
      <c r="B5" s="24">
        <v>5943</v>
      </c>
      <c r="C5" s="24">
        <v>6499</v>
      </c>
      <c r="D5" s="24">
        <v>7268</v>
      </c>
      <c r="E5" s="24">
        <v>9389</v>
      </c>
      <c r="F5" s="20"/>
    </row>
    <row r="6" spans="1:6" x14ac:dyDescent="0.25">
      <c r="A6" s="9" t="s">
        <v>11</v>
      </c>
      <c r="B6" s="24">
        <v>9520</v>
      </c>
      <c r="C6" s="24">
        <v>6562</v>
      </c>
      <c r="D6" s="24">
        <v>5205</v>
      </c>
      <c r="E6" s="24">
        <v>7159</v>
      </c>
      <c r="F6" s="20"/>
    </row>
    <row r="7" spans="1:6" x14ac:dyDescent="0.25">
      <c r="A7" s="9" t="s">
        <v>29</v>
      </c>
      <c r="B7" s="24">
        <v>9949</v>
      </c>
      <c r="C7" s="24">
        <v>6051</v>
      </c>
      <c r="D7" s="24">
        <v>8379</v>
      </c>
      <c r="E7" s="24">
        <v>7428</v>
      </c>
      <c r="F7" s="20"/>
    </row>
    <row r="8" spans="1:6" x14ac:dyDescent="0.25">
      <c r="A8" s="9" t="s">
        <v>24</v>
      </c>
      <c r="B8" s="16"/>
      <c r="C8" s="16"/>
      <c r="D8" s="16"/>
      <c r="E8" s="16"/>
      <c r="F8" s="16"/>
    </row>
  </sheetData>
  <dataConsolidate topLabels="1">
    <dataRefs count="3">
      <dataRef ref="A2:G9" sheet="Konsoliduj" r:id="rId1"/>
      <dataRef ref="A12:G19" sheet="Konsoliduj" r:id="rId2"/>
      <dataRef ref="A22:G29" sheet="Konsoliduj" r:id="rId3"/>
    </dataRefs>
  </dataConsolidate>
  <pageMargins left="0.7" right="0.7" top="0.75" bottom="0.75" header="0.3" footer="0.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"/>
  <sheetViews>
    <sheetView zoomScale="130" zoomScaleNormal="130" workbookViewId="0">
      <selection activeCell="G15" sqref="G15"/>
    </sheetView>
  </sheetViews>
  <sheetFormatPr defaultColWidth="8.85546875" defaultRowHeight="14.25" x14ac:dyDescent="0.25"/>
  <cols>
    <col min="1" max="16384" width="8.85546875" style="1"/>
  </cols>
  <sheetData/>
  <dataConsolidate topLabels="1">
    <dataRefs count="3">
      <dataRef ref="A2:G9" sheet="Konsoliduj" r:id="rId1"/>
      <dataRef ref="A12:G19" sheet="Konsoliduj" r:id="rId2"/>
      <dataRef ref="A22:G29" sheet="Konsoliduj" r:id="rId3"/>
    </dataRefs>
  </dataConsolidate>
  <pageMargins left="0.7" right="0.7" top="0.75" bottom="0.75" header="0.3" footer="0.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rgb="FF2EA3F2"/>
  </sheetPr>
  <dimension ref="A1:K40"/>
  <sheetViews>
    <sheetView zoomScale="145" zoomScaleNormal="145" workbookViewId="0">
      <selection activeCell="K13" sqref="K13"/>
    </sheetView>
  </sheetViews>
  <sheetFormatPr defaultColWidth="9.140625" defaultRowHeight="14.25" x14ac:dyDescent="0.25"/>
  <cols>
    <col min="1" max="1" width="4.140625" style="2" customWidth="1"/>
    <col min="2" max="11" width="4.28515625" style="2" customWidth="1"/>
    <col min="12" max="12" width="9.140625" style="2"/>
    <col min="13" max="13" width="9.140625" style="2" customWidth="1"/>
    <col min="14" max="16384" width="9.140625" style="2"/>
  </cols>
  <sheetData>
    <row r="1" spans="1:11" x14ac:dyDescent="0.25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9" t="s">
        <v>0</v>
      </c>
      <c r="B2" s="11">
        <v>11</v>
      </c>
      <c r="C2" s="11">
        <v>12</v>
      </c>
      <c r="D2" s="11">
        <v>13</v>
      </c>
      <c r="E2" s="11">
        <v>14</v>
      </c>
      <c r="F2" s="11">
        <v>15</v>
      </c>
      <c r="G2" s="11">
        <v>16</v>
      </c>
      <c r="H2" s="11">
        <v>17</v>
      </c>
      <c r="I2" s="11">
        <v>18</v>
      </c>
      <c r="J2" s="11">
        <v>19</v>
      </c>
      <c r="K2" s="11">
        <v>20</v>
      </c>
    </row>
    <row r="3" spans="1:11" x14ac:dyDescent="0.25">
      <c r="A3" s="12">
        <v>11</v>
      </c>
      <c r="B3" s="4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12">
        <v>12</v>
      </c>
      <c r="B4" s="6"/>
      <c r="C4" s="7"/>
      <c r="D4" s="7"/>
      <c r="E4" s="7"/>
      <c r="F4" s="7"/>
      <c r="G4" s="7"/>
      <c r="H4" s="7"/>
      <c r="I4" s="7"/>
      <c r="J4" s="7"/>
      <c r="K4" s="7"/>
    </row>
    <row r="5" spans="1:11" x14ac:dyDescent="0.25">
      <c r="A5" s="12">
        <v>13</v>
      </c>
      <c r="B5" s="6"/>
      <c r="C5" s="7"/>
      <c r="D5" s="7"/>
      <c r="E5" s="7"/>
      <c r="F5" s="7"/>
      <c r="G5" s="7"/>
      <c r="H5" s="7"/>
      <c r="I5" s="7"/>
      <c r="J5" s="7"/>
      <c r="K5" s="7"/>
    </row>
    <row r="6" spans="1:11" x14ac:dyDescent="0.25">
      <c r="A6" s="12">
        <v>14</v>
      </c>
      <c r="B6" s="6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12">
        <v>15</v>
      </c>
      <c r="B7" s="6"/>
      <c r="C7" s="7"/>
      <c r="D7" s="7"/>
      <c r="E7" s="7"/>
      <c r="F7" s="7"/>
      <c r="G7" s="7"/>
      <c r="H7" s="7"/>
      <c r="I7" s="7"/>
      <c r="J7" s="7"/>
      <c r="K7" s="7"/>
    </row>
    <row r="8" spans="1:11" x14ac:dyDescent="0.25">
      <c r="A8" s="12">
        <v>16</v>
      </c>
      <c r="B8" s="6"/>
      <c r="C8" s="7"/>
      <c r="D8" s="7"/>
      <c r="E8" s="7"/>
      <c r="F8" s="7"/>
      <c r="G8" s="7"/>
      <c r="H8" s="7"/>
      <c r="I8" s="7"/>
      <c r="J8" s="7"/>
      <c r="K8" s="7"/>
    </row>
    <row r="9" spans="1:11" x14ac:dyDescent="0.25">
      <c r="A9" s="12">
        <v>17</v>
      </c>
      <c r="B9" s="6"/>
      <c r="C9" s="7"/>
      <c r="D9" s="7"/>
      <c r="E9" s="7"/>
      <c r="F9" s="7"/>
      <c r="G9" s="7"/>
      <c r="H9" s="7"/>
      <c r="I9" s="7"/>
      <c r="J9" s="7"/>
      <c r="K9" s="7"/>
    </row>
    <row r="10" spans="1:11" x14ac:dyDescent="0.25">
      <c r="A10" s="12">
        <v>18</v>
      </c>
      <c r="B10" s="6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12">
        <v>19</v>
      </c>
      <c r="B11" s="6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12">
        <v>20</v>
      </c>
      <c r="B12" s="6"/>
      <c r="C12" s="7"/>
      <c r="D12" s="7"/>
      <c r="E12" s="7"/>
      <c r="F12" s="7"/>
      <c r="G12" s="7"/>
      <c r="H12" s="7"/>
      <c r="I12" s="7"/>
      <c r="J12" s="7"/>
      <c r="K12" s="7"/>
    </row>
    <row r="15" spans="1:11" x14ac:dyDescent="0.25">
      <c r="A15" s="3" t="s">
        <v>20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9" t="s">
        <v>0</v>
      </c>
      <c r="B16" s="11">
        <v>11</v>
      </c>
      <c r="C16" s="11">
        <v>12</v>
      </c>
      <c r="D16" s="11">
        <v>13</v>
      </c>
      <c r="E16" s="11">
        <v>14</v>
      </c>
      <c r="F16" s="11">
        <v>15</v>
      </c>
      <c r="G16" s="11">
        <v>16</v>
      </c>
      <c r="H16" s="11">
        <v>17</v>
      </c>
      <c r="I16" s="11">
        <v>18</v>
      </c>
      <c r="J16" s="11">
        <v>19</v>
      </c>
      <c r="K16" s="11">
        <v>20</v>
      </c>
    </row>
    <row r="17" spans="1:11" x14ac:dyDescent="0.25">
      <c r="A17" s="12">
        <v>11</v>
      </c>
      <c r="B17" s="4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12">
        <v>12</v>
      </c>
      <c r="B18" s="6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5">
      <c r="A19" s="12">
        <v>13</v>
      </c>
      <c r="B19" s="6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5">
      <c r="A20" s="12">
        <v>14</v>
      </c>
      <c r="B20" s="6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5">
      <c r="A21" s="12">
        <v>15</v>
      </c>
      <c r="B21" s="6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5">
      <c r="A22" s="12">
        <v>16</v>
      </c>
      <c r="B22" s="6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5">
      <c r="A23" s="12">
        <v>17</v>
      </c>
      <c r="B23" s="6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12">
        <v>18</v>
      </c>
      <c r="B24" s="6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12">
        <v>19</v>
      </c>
      <c r="B25" s="6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12">
        <v>20</v>
      </c>
      <c r="B26" s="6"/>
      <c r="C26" s="7"/>
      <c r="D26" s="7"/>
      <c r="E26" s="7"/>
      <c r="F26" s="7"/>
      <c r="G26" s="7"/>
      <c r="H26" s="7"/>
      <c r="I26" s="7"/>
      <c r="J26" s="7"/>
      <c r="K26" s="7"/>
    </row>
    <row r="29" spans="1:11" x14ac:dyDescent="0.25">
      <c r="A29" s="3" t="s">
        <v>34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9" t="s">
        <v>0</v>
      </c>
      <c r="B30" s="11">
        <v>11</v>
      </c>
      <c r="C30" s="11">
        <v>12</v>
      </c>
      <c r="D30" s="11">
        <v>13</v>
      </c>
      <c r="E30" s="11">
        <v>14</v>
      </c>
      <c r="F30" s="11">
        <v>15</v>
      </c>
      <c r="G30" s="11">
        <v>16</v>
      </c>
      <c r="H30" s="11">
        <v>17</v>
      </c>
      <c r="I30" s="11">
        <v>18</v>
      </c>
      <c r="J30" s="11">
        <v>19</v>
      </c>
      <c r="K30" s="11">
        <v>20</v>
      </c>
    </row>
    <row r="31" spans="1:11" x14ac:dyDescent="0.25">
      <c r="A31" s="12">
        <v>11</v>
      </c>
      <c r="B31" s="4"/>
      <c r="C31" s="5"/>
      <c r="D31" s="5"/>
      <c r="E31" s="5"/>
      <c r="F31" s="5"/>
      <c r="G31" s="5"/>
      <c r="H31" s="5"/>
      <c r="I31" s="5"/>
      <c r="J31" s="5"/>
      <c r="K31" s="5"/>
    </row>
    <row r="32" spans="1:11" x14ac:dyDescent="0.25">
      <c r="A32" s="12">
        <v>12</v>
      </c>
      <c r="B32" s="6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12">
        <v>13</v>
      </c>
      <c r="B33" s="6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5">
      <c r="A34" s="12">
        <v>14</v>
      </c>
      <c r="B34" s="6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5">
      <c r="A35" s="12">
        <v>15</v>
      </c>
      <c r="B35" s="6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5">
      <c r="A36" s="12">
        <v>16</v>
      </c>
      <c r="B36" s="6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5">
      <c r="A37" s="12">
        <v>17</v>
      </c>
      <c r="B37" s="6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25">
      <c r="A38" s="12">
        <v>18</v>
      </c>
      <c r="B38" s="6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5">
      <c r="A39" s="12">
        <v>19</v>
      </c>
      <c r="B39" s="6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25">
      <c r="A40" s="12">
        <v>20</v>
      </c>
      <c r="B40" s="6"/>
      <c r="C40" s="7"/>
      <c r="D40" s="7"/>
      <c r="E40" s="7"/>
      <c r="F40" s="7"/>
      <c r="G40" s="7"/>
      <c r="H40" s="7"/>
      <c r="I40" s="7"/>
      <c r="J40" s="7"/>
      <c r="K40" s="7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40"/>
  <sheetViews>
    <sheetView zoomScale="145" zoomScaleNormal="145" workbookViewId="0">
      <selection activeCell="K13" sqref="K13"/>
    </sheetView>
  </sheetViews>
  <sheetFormatPr defaultColWidth="9.140625" defaultRowHeight="14.25" x14ac:dyDescent="0.25"/>
  <cols>
    <col min="1" max="1" width="4.140625" style="2" customWidth="1"/>
    <col min="2" max="11" width="4.28515625" style="2" customWidth="1"/>
    <col min="12" max="12" width="9.140625" style="2"/>
    <col min="13" max="13" width="9.140625" style="2" customWidth="1"/>
    <col min="14" max="16384" width="9.140625" style="2"/>
  </cols>
  <sheetData>
    <row r="1" spans="1:11" x14ac:dyDescent="0.25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9" t="s">
        <v>0</v>
      </c>
      <c r="B2" s="11">
        <v>11</v>
      </c>
      <c r="C2" s="11">
        <v>12</v>
      </c>
      <c r="D2" s="11">
        <v>13</v>
      </c>
      <c r="E2" s="11">
        <v>14</v>
      </c>
      <c r="F2" s="11">
        <v>15</v>
      </c>
      <c r="G2" s="11">
        <v>16</v>
      </c>
      <c r="H2" s="11">
        <v>17</v>
      </c>
      <c r="I2" s="11">
        <v>18</v>
      </c>
      <c r="J2" s="11">
        <v>19</v>
      </c>
      <c r="K2" s="11">
        <v>20</v>
      </c>
    </row>
    <row r="3" spans="1:11" x14ac:dyDescent="0.25">
      <c r="A3" s="12">
        <v>11</v>
      </c>
      <c r="B3" s="4">
        <f t="shared" ref="B3:K12" si="0">$A3*B$2</f>
        <v>121</v>
      </c>
      <c r="C3" s="5">
        <f t="shared" si="0"/>
        <v>132</v>
      </c>
      <c r="D3" s="5">
        <f t="shared" si="0"/>
        <v>143</v>
      </c>
      <c r="E3" s="5">
        <f t="shared" si="0"/>
        <v>154</v>
      </c>
      <c r="F3" s="5">
        <f t="shared" si="0"/>
        <v>165</v>
      </c>
      <c r="G3" s="5">
        <f t="shared" si="0"/>
        <v>176</v>
      </c>
      <c r="H3" s="5">
        <f t="shared" si="0"/>
        <v>187</v>
      </c>
      <c r="I3" s="5">
        <f t="shared" si="0"/>
        <v>198</v>
      </c>
      <c r="J3" s="5">
        <f t="shared" si="0"/>
        <v>209</v>
      </c>
      <c r="K3" s="5">
        <f t="shared" si="0"/>
        <v>220</v>
      </c>
    </row>
    <row r="4" spans="1:11" x14ac:dyDescent="0.25">
      <c r="A4" s="12">
        <v>12</v>
      </c>
      <c r="B4" s="6">
        <f t="shared" si="0"/>
        <v>132</v>
      </c>
      <c r="C4" s="7">
        <f t="shared" si="0"/>
        <v>144</v>
      </c>
      <c r="D4" s="7">
        <f t="shared" si="0"/>
        <v>156</v>
      </c>
      <c r="E4" s="7">
        <f t="shared" si="0"/>
        <v>168</v>
      </c>
      <c r="F4" s="7">
        <f t="shared" si="0"/>
        <v>180</v>
      </c>
      <c r="G4" s="7">
        <f t="shared" si="0"/>
        <v>192</v>
      </c>
      <c r="H4" s="7">
        <f t="shared" si="0"/>
        <v>204</v>
      </c>
      <c r="I4" s="7">
        <f t="shared" si="0"/>
        <v>216</v>
      </c>
      <c r="J4" s="7">
        <f t="shared" si="0"/>
        <v>228</v>
      </c>
      <c r="K4" s="7">
        <f t="shared" si="0"/>
        <v>240</v>
      </c>
    </row>
    <row r="5" spans="1:11" x14ac:dyDescent="0.25">
      <c r="A5" s="12">
        <v>13</v>
      </c>
      <c r="B5" s="6">
        <f t="shared" si="0"/>
        <v>143</v>
      </c>
      <c r="C5" s="7">
        <f t="shared" si="0"/>
        <v>156</v>
      </c>
      <c r="D5" s="7">
        <f t="shared" si="0"/>
        <v>169</v>
      </c>
      <c r="E5" s="7">
        <f t="shared" si="0"/>
        <v>182</v>
      </c>
      <c r="F5" s="7">
        <f t="shared" si="0"/>
        <v>195</v>
      </c>
      <c r="G5" s="7">
        <f t="shared" si="0"/>
        <v>208</v>
      </c>
      <c r="H5" s="7">
        <f t="shared" si="0"/>
        <v>221</v>
      </c>
      <c r="I5" s="7">
        <f t="shared" si="0"/>
        <v>234</v>
      </c>
      <c r="J5" s="7">
        <f t="shared" si="0"/>
        <v>247</v>
      </c>
      <c r="K5" s="7">
        <f t="shared" si="0"/>
        <v>260</v>
      </c>
    </row>
    <row r="6" spans="1:11" x14ac:dyDescent="0.25">
      <c r="A6" s="12">
        <v>14</v>
      </c>
      <c r="B6" s="6">
        <f t="shared" si="0"/>
        <v>154</v>
      </c>
      <c r="C6" s="7">
        <f t="shared" si="0"/>
        <v>168</v>
      </c>
      <c r="D6" s="7">
        <f t="shared" si="0"/>
        <v>182</v>
      </c>
      <c r="E6" s="7">
        <f t="shared" si="0"/>
        <v>196</v>
      </c>
      <c r="F6" s="7">
        <f t="shared" si="0"/>
        <v>210</v>
      </c>
      <c r="G6" s="7">
        <f t="shared" si="0"/>
        <v>224</v>
      </c>
      <c r="H6" s="7">
        <f t="shared" si="0"/>
        <v>238</v>
      </c>
      <c r="I6" s="7">
        <f t="shared" si="0"/>
        <v>252</v>
      </c>
      <c r="J6" s="7">
        <f t="shared" si="0"/>
        <v>266</v>
      </c>
      <c r="K6" s="7">
        <f t="shared" si="0"/>
        <v>280</v>
      </c>
    </row>
    <row r="7" spans="1:11" x14ac:dyDescent="0.25">
      <c r="A7" s="12">
        <v>15</v>
      </c>
      <c r="B7" s="6">
        <f t="shared" si="0"/>
        <v>165</v>
      </c>
      <c r="C7" s="7">
        <f t="shared" si="0"/>
        <v>180</v>
      </c>
      <c r="D7" s="7">
        <f t="shared" si="0"/>
        <v>195</v>
      </c>
      <c r="E7" s="7">
        <f t="shared" si="0"/>
        <v>210</v>
      </c>
      <c r="F7" s="7">
        <f t="shared" si="0"/>
        <v>225</v>
      </c>
      <c r="G7" s="7">
        <f t="shared" si="0"/>
        <v>240</v>
      </c>
      <c r="H7" s="7">
        <f t="shared" si="0"/>
        <v>255</v>
      </c>
      <c r="I7" s="7">
        <f t="shared" si="0"/>
        <v>270</v>
      </c>
      <c r="J7" s="7">
        <f t="shared" si="0"/>
        <v>285</v>
      </c>
      <c r="K7" s="7">
        <f t="shared" si="0"/>
        <v>300</v>
      </c>
    </row>
    <row r="8" spans="1:11" x14ac:dyDescent="0.25">
      <c r="A8" s="12">
        <v>16</v>
      </c>
      <c r="B8" s="6">
        <f t="shared" si="0"/>
        <v>176</v>
      </c>
      <c r="C8" s="7">
        <f t="shared" si="0"/>
        <v>192</v>
      </c>
      <c r="D8" s="7">
        <f t="shared" si="0"/>
        <v>208</v>
      </c>
      <c r="E8" s="7">
        <f t="shared" si="0"/>
        <v>224</v>
      </c>
      <c r="F8" s="7">
        <f t="shared" si="0"/>
        <v>240</v>
      </c>
      <c r="G8" s="7">
        <f t="shared" si="0"/>
        <v>256</v>
      </c>
      <c r="H8" s="7">
        <f t="shared" si="0"/>
        <v>272</v>
      </c>
      <c r="I8" s="7">
        <f t="shared" si="0"/>
        <v>288</v>
      </c>
      <c r="J8" s="7">
        <f t="shared" si="0"/>
        <v>304</v>
      </c>
      <c r="K8" s="7">
        <f t="shared" si="0"/>
        <v>320</v>
      </c>
    </row>
    <row r="9" spans="1:11" x14ac:dyDescent="0.25">
      <c r="A9" s="12">
        <v>17</v>
      </c>
      <c r="B9" s="6">
        <f t="shared" si="0"/>
        <v>187</v>
      </c>
      <c r="C9" s="7">
        <f t="shared" si="0"/>
        <v>204</v>
      </c>
      <c r="D9" s="7">
        <f t="shared" si="0"/>
        <v>221</v>
      </c>
      <c r="E9" s="7">
        <f t="shared" si="0"/>
        <v>238</v>
      </c>
      <c r="F9" s="7">
        <f t="shared" si="0"/>
        <v>255</v>
      </c>
      <c r="G9" s="7">
        <f t="shared" si="0"/>
        <v>272</v>
      </c>
      <c r="H9" s="7">
        <f t="shared" si="0"/>
        <v>289</v>
      </c>
      <c r="I9" s="7">
        <f t="shared" si="0"/>
        <v>306</v>
      </c>
      <c r="J9" s="7">
        <f t="shared" si="0"/>
        <v>323</v>
      </c>
      <c r="K9" s="7">
        <f t="shared" si="0"/>
        <v>340</v>
      </c>
    </row>
    <row r="10" spans="1:11" x14ac:dyDescent="0.25">
      <c r="A10" s="12">
        <v>18</v>
      </c>
      <c r="B10" s="6">
        <f t="shared" si="0"/>
        <v>198</v>
      </c>
      <c r="C10" s="7">
        <f t="shared" si="0"/>
        <v>216</v>
      </c>
      <c r="D10" s="7">
        <f t="shared" si="0"/>
        <v>234</v>
      </c>
      <c r="E10" s="7">
        <f t="shared" si="0"/>
        <v>252</v>
      </c>
      <c r="F10" s="7">
        <f t="shared" si="0"/>
        <v>270</v>
      </c>
      <c r="G10" s="7">
        <f t="shared" si="0"/>
        <v>288</v>
      </c>
      <c r="H10" s="7">
        <f t="shared" si="0"/>
        <v>306</v>
      </c>
      <c r="I10" s="7">
        <f t="shared" si="0"/>
        <v>324</v>
      </c>
      <c r="J10" s="7">
        <f t="shared" si="0"/>
        <v>342</v>
      </c>
      <c r="K10" s="7">
        <f t="shared" si="0"/>
        <v>360</v>
      </c>
    </row>
    <row r="11" spans="1:11" x14ac:dyDescent="0.25">
      <c r="A11" s="12">
        <v>19</v>
      </c>
      <c r="B11" s="6">
        <f t="shared" si="0"/>
        <v>209</v>
      </c>
      <c r="C11" s="7">
        <f t="shared" si="0"/>
        <v>228</v>
      </c>
      <c r="D11" s="7">
        <f t="shared" si="0"/>
        <v>247</v>
      </c>
      <c r="E11" s="7">
        <f t="shared" si="0"/>
        <v>266</v>
      </c>
      <c r="F11" s="7">
        <f t="shared" si="0"/>
        <v>285</v>
      </c>
      <c r="G11" s="7">
        <f t="shared" si="0"/>
        <v>304</v>
      </c>
      <c r="H11" s="7">
        <f t="shared" si="0"/>
        <v>323</v>
      </c>
      <c r="I11" s="7">
        <f t="shared" si="0"/>
        <v>342</v>
      </c>
      <c r="J11" s="7">
        <f t="shared" si="0"/>
        <v>361</v>
      </c>
      <c r="K11" s="7">
        <f t="shared" si="0"/>
        <v>380</v>
      </c>
    </row>
    <row r="12" spans="1:11" x14ac:dyDescent="0.25">
      <c r="A12" s="12">
        <v>20</v>
      </c>
      <c r="B12" s="6">
        <f t="shared" si="0"/>
        <v>220</v>
      </c>
      <c r="C12" s="7">
        <f t="shared" si="0"/>
        <v>240</v>
      </c>
      <c r="D12" s="7">
        <f t="shared" si="0"/>
        <v>260</v>
      </c>
      <c r="E12" s="7">
        <f t="shared" si="0"/>
        <v>280</v>
      </c>
      <c r="F12" s="7">
        <f t="shared" si="0"/>
        <v>300</v>
      </c>
      <c r="G12" s="7">
        <f t="shared" si="0"/>
        <v>320</v>
      </c>
      <c r="H12" s="7">
        <f t="shared" si="0"/>
        <v>340</v>
      </c>
      <c r="I12" s="7">
        <f t="shared" si="0"/>
        <v>360</v>
      </c>
      <c r="J12" s="7">
        <f t="shared" si="0"/>
        <v>380</v>
      </c>
      <c r="K12" s="7">
        <f t="shared" si="0"/>
        <v>400</v>
      </c>
    </row>
    <row r="15" spans="1:11" x14ac:dyDescent="0.25">
      <c r="A15" s="3" t="s">
        <v>20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9" t="s">
        <v>0</v>
      </c>
      <c r="B16" s="11">
        <v>11</v>
      </c>
      <c r="C16" s="11">
        <v>12</v>
      </c>
      <c r="D16" s="11">
        <v>13</v>
      </c>
      <c r="E16" s="11">
        <v>14</v>
      </c>
      <c r="F16" s="11">
        <v>15</v>
      </c>
      <c r="G16" s="11">
        <v>16</v>
      </c>
      <c r="H16" s="11">
        <v>17</v>
      </c>
      <c r="I16" s="11">
        <v>18</v>
      </c>
      <c r="J16" s="11">
        <v>19</v>
      </c>
      <c r="K16" s="11">
        <v>20</v>
      </c>
    </row>
    <row r="17" spans="1:11" x14ac:dyDescent="0.25">
      <c r="A17" s="12">
        <v>11</v>
      </c>
      <c r="B17" s="4" cm="1">
        <f t="array" ref="B17:K26">A17:A26*B16:K16</f>
        <v>121</v>
      </c>
      <c r="C17" s="5">
        <v>132</v>
      </c>
      <c r="D17" s="5">
        <v>143</v>
      </c>
      <c r="E17" s="5">
        <v>154</v>
      </c>
      <c r="F17" s="5">
        <v>165</v>
      </c>
      <c r="G17" s="5">
        <v>176</v>
      </c>
      <c r="H17" s="5">
        <v>187</v>
      </c>
      <c r="I17" s="5">
        <v>198</v>
      </c>
      <c r="J17" s="5">
        <v>209</v>
      </c>
      <c r="K17" s="5">
        <v>220</v>
      </c>
    </row>
    <row r="18" spans="1:11" x14ac:dyDescent="0.25">
      <c r="A18" s="12">
        <v>12</v>
      </c>
      <c r="B18" s="6">
        <v>132</v>
      </c>
      <c r="C18" s="7">
        <v>144</v>
      </c>
      <c r="D18" s="7">
        <v>156</v>
      </c>
      <c r="E18" s="7">
        <v>168</v>
      </c>
      <c r="F18" s="7">
        <v>180</v>
      </c>
      <c r="G18" s="7">
        <v>192</v>
      </c>
      <c r="H18" s="7">
        <v>204</v>
      </c>
      <c r="I18" s="7">
        <v>216</v>
      </c>
      <c r="J18" s="7">
        <v>228</v>
      </c>
      <c r="K18" s="7">
        <v>240</v>
      </c>
    </row>
    <row r="19" spans="1:11" x14ac:dyDescent="0.25">
      <c r="A19" s="12">
        <v>13</v>
      </c>
      <c r="B19" s="6">
        <v>143</v>
      </c>
      <c r="C19" s="7">
        <v>156</v>
      </c>
      <c r="D19" s="7">
        <v>169</v>
      </c>
      <c r="E19" s="7">
        <v>182</v>
      </c>
      <c r="F19" s="7">
        <v>195</v>
      </c>
      <c r="G19" s="7">
        <v>208</v>
      </c>
      <c r="H19" s="7">
        <v>221</v>
      </c>
      <c r="I19" s="7">
        <v>234</v>
      </c>
      <c r="J19" s="7">
        <v>247</v>
      </c>
      <c r="K19" s="7">
        <v>260</v>
      </c>
    </row>
    <row r="20" spans="1:11" x14ac:dyDescent="0.25">
      <c r="A20" s="12">
        <v>14</v>
      </c>
      <c r="B20" s="6">
        <v>154</v>
      </c>
      <c r="C20" s="7">
        <v>168</v>
      </c>
      <c r="D20" s="7">
        <v>182</v>
      </c>
      <c r="E20" s="7">
        <v>196</v>
      </c>
      <c r="F20" s="7">
        <v>210</v>
      </c>
      <c r="G20" s="7">
        <v>224</v>
      </c>
      <c r="H20" s="7">
        <v>238</v>
      </c>
      <c r="I20" s="7">
        <v>252</v>
      </c>
      <c r="J20" s="7">
        <v>266</v>
      </c>
      <c r="K20" s="7">
        <v>280</v>
      </c>
    </row>
    <row r="21" spans="1:11" x14ac:dyDescent="0.25">
      <c r="A21" s="12">
        <v>15</v>
      </c>
      <c r="B21" s="6">
        <v>165</v>
      </c>
      <c r="C21" s="7">
        <v>180</v>
      </c>
      <c r="D21" s="7">
        <v>195</v>
      </c>
      <c r="E21" s="7">
        <v>210</v>
      </c>
      <c r="F21" s="7">
        <v>225</v>
      </c>
      <c r="G21" s="7">
        <v>240</v>
      </c>
      <c r="H21" s="7">
        <v>255</v>
      </c>
      <c r="I21" s="7">
        <v>270</v>
      </c>
      <c r="J21" s="7">
        <v>285</v>
      </c>
      <c r="K21" s="7">
        <v>300</v>
      </c>
    </row>
    <row r="22" spans="1:11" x14ac:dyDescent="0.25">
      <c r="A22" s="12">
        <v>16</v>
      </c>
      <c r="B22" s="6">
        <v>176</v>
      </c>
      <c r="C22" s="7">
        <v>192</v>
      </c>
      <c r="D22" s="7">
        <v>208</v>
      </c>
      <c r="E22" s="7">
        <v>224</v>
      </c>
      <c r="F22" s="7">
        <v>240</v>
      </c>
      <c r="G22" s="7">
        <v>256</v>
      </c>
      <c r="H22" s="7">
        <v>272</v>
      </c>
      <c r="I22" s="7">
        <v>288</v>
      </c>
      <c r="J22" s="7">
        <v>304</v>
      </c>
      <c r="K22" s="7">
        <v>320</v>
      </c>
    </row>
    <row r="23" spans="1:11" x14ac:dyDescent="0.25">
      <c r="A23" s="12">
        <v>17</v>
      </c>
      <c r="B23" s="6">
        <v>187</v>
      </c>
      <c r="C23" s="7">
        <v>204</v>
      </c>
      <c r="D23" s="7">
        <v>221</v>
      </c>
      <c r="E23" s="7">
        <v>238</v>
      </c>
      <c r="F23" s="7">
        <v>255</v>
      </c>
      <c r="G23" s="7">
        <v>272</v>
      </c>
      <c r="H23" s="7">
        <v>289</v>
      </c>
      <c r="I23" s="7">
        <v>306</v>
      </c>
      <c r="J23" s="7">
        <v>323</v>
      </c>
      <c r="K23" s="7">
        <v>340</v>
      </c>
    </row>
    <row r="24" spans="1:11" x14ac:dyDescent="0.25">
      <c r="A24" s="12">
        <v>18</v>
      </c>
      <c r="B24" s="6">
        <v>198</v>
      </c>
      <c r="C24" s="7">
        <v>216</v>
      </c>
      <c r="D24" s="7">
        <v>234</v>
      </c>
      <c r="E24" s="7">
        <v>252</v>
      </c>
      <c r="F24" s="7">
        <v>270</v>
      </c>
      <c r="G24" s="7">
        <v>288</v>
      </c>
      <c r="H24" s="7">
        <v>306</v>
      </c>
      <c r="I24" s="7">
        <v>324</v>
      </c>
      <c r="J24" s="7">
        <v>342</v>
      </c>
      <c r="K24" s="7">
        <v>360</v>
      </c>
    </row>
    <row r="25" spans="1:11" x14ac:dyDescent="0.25">
      <c r="A25" s="12">
        <v>19</v>
      </c>
      <c r="B25" s="6">
        <v>209</v>
      </c>
      <c r="C25" s="7">
        <v>228</v>
      </c>
      <c r="D25" s="7">
        <v>247</v>
      </c>
      <c r="E25" s="7">
        <v>266</v>
      </c>
      <c r="F25" s="7">
        <v>285</v>
      </c>
      <c r="G25" s="7">
        <v>304</v>
      </c>
      <c r="H25" s="7">
        <v>323</v>
      </c>
      <c r="I25" s="7">
        <v>342</v>
      </c>
      <c r="J25" s="7">
        <v>361</v>
      </c>
      <c r="K25" s="7">
        <v>380</v>
      </c>
    </row>
    <row r="26" spans="1:11" x14ac:dyDescent="0.25">
      <c r="A26" s="12">
        <v>20</v>
      </c>
      <c r="B26" s="6">
        <v>220</v>
      </c>
      <c r="C26" s="7">
        <v>240</v>
      </c>
      <c r="D26" s="7">
        <v>260</v>
      </c>
      <c r="E26" s="7">
        <v>280</v>
      </c>
      <c r="F26" s="7">
        <v>300</v>
      </c>
      <c r="G26" s="7">
        <v>320</v>
      </c>
      <c r="H26" s="7">
        <v>340</v>
      </c>
      <c r="I26" s="7">
        <v>360</v>
      </c>
      <c r="J26" s="7">
        <v>380</v>
      </c>
      <c r="K26" s="7">
        <v>400</v>
      </c>
    </row>
    <row r="29" spans="1:11" x14ac:dyDescent="0.25">
      <c r="A29" s="3" t="s">
        <v>34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9" t="s">
        <v>0</v>
      </c>
      <c r="B30" s="11">
        <v>11</v>
      </c>
      <c r="C30" s="11">
        <v>12</v>
      </c>
      <c r="D30" s="11">
        <v>13</v>
      </c>
      <c r="E30" s="11">
        <v>14</v>
      </c>
      <c r="F30" s="11">
        <v>15</v>
      </c>
      <c r="G30" s="11">
        <v>16</v>
      </c>
      <c r="H30" s="11">
        <v>17</v>
      </c>
      <c r="I30" s="11">
        <v>18</v>
      </c>
      <c r="J30" s="11">
        <v>19</v>
      </c>
      <c r="K30" s="11">
        <v>20</v>
      </c>
    </row>
    <row r="31" spans="1:11" x14ac:dyDescent="0.25">
      <c r="A31" s="12">
        <v>11</v>
      </c>
      <c r="B31" s="4">
        <f t="array" ref="B31:K40">A31:A40*B30:K30</f>
        <v>121</v>
      </c>
      <c r="C31" s="5">
        <v>132</v>
      </c>
      <c r="D31" s="5">
        <v>143</v>
      </c>
      <c r="E31" s="5">
        <v>154</v>
      </c>
      <c r="F31" s="5">
        <v>165</v>
      </c>
      <c r="G31" s="5">
        <v>176</v>
      </c>
      <c r="H31" s="5">
        <v>187</v>
      </c>
      <c r="I31" s="5">
        <v>198</v>
      </c>
      <c r="J31" s="5">
        <v>209</v>
      </c>
      <c r="K31" s="5">
        <v>220</v>
      </c>
    </row>
    <row r="32" spans="1:11" x14ac:dyDescent="0.25">
      <c r="A32" s="12">
        <v>12</v>
      </c>
      <c r="B32" s="6">
        <v>132</v>
      </c>
      <c r="C32" s="7">
        <v>144</v>
      </c>
      <c r="D32" s="7">
        <v>156</v>
      </c>
      <c r="E32" s="7">
        <v>168</v>
      </c>
      <c r="F32" s="7">
        <v>180</v>
      </c>
      <c r="G32" s="7">
        <v>192</v>
      </c>
      <c r="H32" s="7">
        <v>204</v>
      </c>
      <c r="I32" s="7">
        <v>216</v>
      </c>
      <c r="J32" s="7">
        <v>228</v>
      </c>
      <c r="K32" s="7">
        <v>240</v>
      </c>
    </row>
    <row r="33" spans="1:11" x14ac:dyDescent="0.25">
      <c r="A33" s="12">
        <v>13</v>
      </c>
      <c r="B33" s="6">
        <v>143</v>
      </c>
      <c r="C33" s="7">
        <v>156</v>
      </c>
      <c r="D33" s="7">
        <v>169</v>
      </c>
      <c r="E33" s="7">
        <v>182</v>
      </c>
      <c r="F33" s="7">
        <v>195</v>
      </c>
      <c r="G33" s="7">
        <v>208</v>
      </c>
      <c r="H33" s="7">
        <v>221</v>
      </c>
      <c r="I33" s="7">
        <v>234</v>
      </c>
      <c r="J33" s="7">
        <v>247</v>
      </c>
      <c r="K33" s="7">
        <v>260</v>
      </c>
    </row>
    <row r="34" spans="1:11" x14ac:dyDescent="0.25">
      <c r="A34" s="12">
        <v>14</v>
      </c>
      <c r="B34" s="6">
        <v>154</v>
      </c>
      <c r="C34" s="7">
        <v>168</v>
      </c>
      <c r="D34" s="7">
        <v>182</v>
      </c>
      <c r="E34" s="7">
        <v>196</v>
      </c>
      <c r="F34" s="7">
        <v>210</v>
      </c>
      <c r="G34" s="7">
        <v>224</v>
      </c>
      <c r="H34" s="7">
        <v>238</v>
      </c>
      <c r="I34" s="7">
        <v>252</v>
      </c>
      <c r="J34" s="7">
        <v>266</v>
      </c>
      <c r="K34" s="7">
        <v>280</v>
      </c>
    </row>
    <row r="35" spans="1:11" x14ac:dyDescent="0.25">
      <c r="A35" s="12">
        <v>15</v>
      </c>
      <c r="B35" s="6">
        <v>165</v>
      </c>
      <c r="C35" s="7">
        <v>180</v>
      </c>
      <c r="D35" s="7">
        <v>195</v>
      </c>
      <c r="E35" s="7">
        <v>210</v>
      </c>
      <c r="F35" s="7">
        <v>225</v>
      </c>
      <c r="G35" s="7">
        <v>240</v>
      </c>
      <c r="H35" s="7">
        <v>255</v>
      </c>
      <c r="I35" s="7">
        <v>270</v>
      </c>
      <c r="J35" s="7">
        <v>285</v>
      </c>
      <c r="K35" s="7">
        <v>300</v>
      </c>
    </row>
    <row r="36" spans="1:11" x14ac:dyDescent="0.25">
      <c r="A36" s="12">
        <v>16</v>
      </c>
      <c r="B36" s="6">
        <v>176</v>
      </c>
      <c r="C36" s="7">
        <v>192</v>
      </c>
      <c r="D36" s="7">
        <v>208</v>
      </c>
      <c r="E36" s="7">
        <v>224</v>
      </c>
      <c r="F36" s="7">
        <v>240</v>
      </c>
      <c r="G36" s="7">
        <v>256</v>
      </c>
      <c r="H36" s="7">
        <v>272</v>
      </c>
      <c r="I36" s="7">
        <v>288</v>
      </c>
      <c r="J36" s="7">
        <v>304</v>
      </c>
      <c r="K36" s="7">
        <v>320</v>
      </c>
    </row>
    <row r="37" spans="1:11" x14ac:dyDescent="0.25">
      <c r="A37" s="12">
        <v>17</v>
      </c>
      <c r="B37" s="6">
        <v>187</v>
      </c>
      <c r="C37" s="7">
        <v>204</v>
      </c>
      <c r="D37" s="7">
        <v>221</v>
      </c>
      <c r="E37" s="7">
        <v>238</v>
      </c>
      <c r="F37" s="7">
        <v>255</v>
      </c>
      <c r="G37" s="7">
        <v>272</v>
      </c>
      <c r="H37" s="7">
        <v>289</v>
      </c>
      <c r="I37" s="7">
        <v>306</v>
      </c>
      <c r="J37" s="7">
        <v>323</v>
      </c>
      <c r="K37" s="7">
        <v>340</v>
      </c>
    </row>
    <row r="38" spans="1:11" x14ac:dyDescent="0.25">
      <c r="A38" s="12">
        <v>18</v>
      </c>
      <c r="B38" s="6">
        <v>198</v>
      </c>
      <c r="C38" s="7">
        <v>216</v>
      </c>
      <c r="D38" s="7">
        <v>234</v>
      </c>
      <c r="E38" s="7">
        <v>252</v>
      </c>
      <c r="F38" s="7">
        <v>270</v>
      </c>
      <c r="G38" s="7">
        <v>288</v>
      </c>
      <c r="H38" s="7">
        <v>306</v>
      </c>
      <c r="I38" s="7">
        <v>324</v>
      </c>
      <c r="J38" s="7">
        <v>342</v>
      </c>
      <c r="K38" s="7">
        <v>360</v>
      </c>
    </row>
    <row r="39" spans="1:11" x14ac:dyDescent="0.25">
      <c r="A39" s="12">
        <v>19</v>
      </c>
      <c r="B39" s="6">
        <v>209</v>
      </c>
      <c r="C39" s="7">
        <v>228</v>
      </c>
      <c r="D39" s="7">
        <v>247</v>
      </c>
      <c r="E39" s="7">
        <v>266</v>
      </c>
      <c r="F39" s="7">
        <v>285</v>
      </c>
      <c r="G39" s="7">
        <v>304</v>
      </c>
      <c r="H39" s="7">
        <v>323</v>
      </c>
      <c r="I39" s="7">
        <v>342</v>
      </c>
      <c r="J39" s="7">
        <v>361</v>
      </c>
      <c r="K39" s="7">
        <v>380</v>
      </c>
    </row>
    <row r="40" spans="1:11" x14ac:dyDescent="0.25">
      <c r="A40" s="12">
        <v>20</v>
      </c>
      <c r="B40" s="6">
        <v>220</v>
      </c>
      <c r="C40" s="7">
        <v>240</v>
      </c>
      <c r="D40" s="7">
        <v>260</v>
      </c>
      <c r="E40" s="7">
        <v>280</v>
      </c>
      <c r="F40" s="7">
        <v>300</v>
      </c>
      <c r="G40" s="7">
        <v>320</v>
      </c>
      <c r="H40" s="7">
        <v>340</v>
      </c>
      <c r="I40" s="7">
        <v>360</v>
      </c>
      <c r="J40" s="7">
        <v>380</v>
      </c>
      <c r="K40" s="7">
        <v>400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EA3F2"/>
  </sheetPr>
  <dimension ref="A1:I7"/>
  <sheetViews>
    <sheetView zoomScale="130" zoomScaleNormal="130" workbookViewId="0">
      <selection activeCell="K13" sqref="K13"/>
    </sheetView>
  </sheetViews>
  <sheetFormatPr defaultColWidth="8.85546875" defaultRowHeight="14.25" x14ac:dyDescent="0.25"/>
  <cols>
    <col min="1" max="1" width="5.7109375" style="1" bestFit="1" customWidth="1"/>
    <col min="2" max="5" width="10.42578125" style="1" bestFit="1" customWidth="1"/>
    <col min="6" max="6" width="11.85546875" style="1" bestFit="1" customWidth="1"/>
    <col min="7" max="7" width="10.28515625" style="1" bestFit="1" customWidth="1"/>
    <col min="8" max="8" width="11.140625" style="1" customWidth="1"/>
    <col min="9" max="9" width="9.85546875" style="1" bestFit="1" customWidth="1"/>
    <col min="10" max="16384" width="8.85546875" style="1"/>
  </cols>
  <sheetData>
    <row r="1" spans="1:9" x14ac:dyDescent="0.25">
      <c r="A1" s="9"/>
      <c r="B1" s="9" t="s">
        <v>30</v>
      </c>
      <c r="C1" s="9" t="s">
        <v>31</v>
      </c>
      <c r="D1" s="9" t="s">
        <v>32</v>
      </c>
      <c r="E1" s="9" t="s">
        <v>33</v>
      </c>
      <c r="F1" s="9" t="s">
        <v>35</v>
      </c>
      <c r="G1" s="9" t="s">
        <v>36</v>
      </c>
      <c r="H1" s="9" t="s">
        <v>37</v>
      </c>
      <c r="I1" s="9" t="s">
        <v>38</v>
      </c>
    </row>
    <row r="2" spans="1:9" x14ac:dyDescent="0.25">
      <c r="A2" s="9" t="s">
        <v>25</v>
      </c>
      <c r="B2" s="24">
        <v>5187</v>
      </c>
      <c r="C2" s="24">
        <v>7545</v>
      </c>
      <c r="D2" s="24">
        <v>9438</v>
      </c>
      <c r="E2" s="24">
        <v>5905</v>
      </c>
      <c r="F2" s="19"/>
      <c r="G2" s="19"/>
      <c r="H2" s="19"/>
      <c r="I2" s="19"/>
    </row>
    <row r="3" spans="1:9" x14ac:dyDescent="0.25">
      <c r="A3" s="9" t="s">
        <v>26</v>
      </c>
      <c r="B3" s="24">
        <v>8799</v>
      </c>
      <c r="C3" s="24">
        <v>7259</v>
      </c>
      <c r="D3" s="24">
        <v>8345</v>
      </c>
      <c r="E3" s="24">
        <v>5829</v>
      </c>
      <c r="F3" s="18"/>
      <c r="G3" s="18"/>
      <c r="H3" s="18"/>
      <c r="I3" s="18"/>
    </row>
    <row r="4" spans="1:9" x14ac:dyDescent="0.25">
      <c r="A4" s="9" t="s">
        <v>27</v>
      </c>
      <c r="B4" s="24">
        <v>9724</v>
      </c>
      <c r="C4" s="24">
        <v>7946</v>
      </c>
      <c r="D4" s="24">
        <v>7036</v>
      </c>
      <c r="E4" s="24">
        <v>8265</v>
      </c>
      <c r="F4" s="18"/>
      <c r="G4" s="18"/>
      <c r="H4" s="18"/>
      <c r="I4" s="18"/>
    </row>
    <row r="5" spans="1:9" x14ac:dyDescent="0.25">
      <c r="A5" s="9" t="s">
        <v>28</v>
      </c>
      <c r="B5" s="24">
        <v>5943</v>
      </c>
      <c r="C5" s="24">
        <v>6499</v>
      </c>
      <c r="D5" s="24">
        <v>7268</v>
      </c>
      <c r="E5" s="24">
        <v>9389</v>
      </c>
      <c r="F5" s="18"/>
      <c r="G5" s="18"/>
      <c r="H5" s="18"/>
      <c r="I5" s="18"/>
    </row>
    <row r="6" spans="1:9" x14ac:dyDescent="0.25">
      <c r="A6" s="9" t="s">
        <v>11</v>
      </c>
      <c r="B6" s="24">
        <v>9520</v>
      </c>
      <c r="C6" s="24">
        <v>6562</v>
      </c>
      <c r="D6" s="24">
        <v>5205</v>
      </c>
      <c r="E6" s="24">
        <v>7159</v>
      </c>
      <c r="F6" s="18"/>
      <c r="G6" s="18"/>
      <c r="H6" s="18"/>
      <c r="I6" s="18"/>
    </row>
    <row r="7" spans="1:9" x14ac:dyDescent="0.25">
      <c r="A7" s="9" t="s">
        <v>29</v>
      </c>
      <c r="B7" s="24">
        <v>9949</v>
      </c>
      <c r="C7" s="24">
        <v>6051</v>
      </c>
      <c r="D7" s="24">
        <v>8379</v>
      </c>
      <c r="E7" s="24">
        <v>7428</v>
      </c>
      <c r="F7" s="19"/>
      <c r="G7" s="19"/>
      <c r="H7" s="19"/>
      <c r="I7" s="19"/>
    </row>
  </sheetData>
  <dataConsolidate topLabels="1">
    <dataRefs count="3">
      <dataRef ref="A2:G9" sheet="Konsoliduj" r:id="rId1"/>
      <dataRef ref="A12:G19" sheet="Konsoliduj" r:id="rId2"/>
      <dataRef ref="A22:G29" sheet="Konsoliduj" r:id="rId3"/>
    </dataRefs>
  </dataConsolidate>
  <pageMargins left="0.7" right="0.7" top="0.75" bottom="0.75" header="0.3" footer="0.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7"/>
  <sheetViews>
    <sheetView tabSelected="1" zoomScale="130" zoomScaleNormal="130" workbookViewId="0">
      <selection activeCell="F9" sqref="F9"/>
    </sheetView>
  </sheetViews>
  <sheetFormatPr defaultColWidth="8.85546875" defaultRowHeight="14.25" x14ac:dyDescent="0.25"/>
  <cols>
    <col min="1" max="1" width="5.7109375" style="1" bestFit="1" customWidth="1"/>
    <col min="2" max="5" width="10.42578125" style="1" bestFit="1" customWidth="1"/>
    <col min="6" max="6" width="11.85546875" style="1" bestFit="1" customWidth="1"/>
    <col min="7" max="7" width="10.28515625" style="1" bestFit="1" customWidth="1"/>
    <col min="8" max="8" width="11.140625" style="1" customWidth="1"/>
    <col min="9" max="9" width="9.85546875" style="1" bestFit="1" customWidth="1"/>
    <col min="10" max="16384" width="8.85546875" style="1"/>
  </cols>
  <sheetData>
    <row r="1" spans="1:9" x14ac:dyDescent="0.25">
      <c r="A1" s="9"/>
      <c r="B1" s="9" t="s">
        <v>30</v>
      </c>
      <c r="C1" s="9" t="s">
        <v>31</v>
      </c>
      <c r="D1" s="9" t="s">
        <v>32</v>
      </c>
      <c r="E1" s="9" t="s">
        <v>33</v>
      </c>
      <c r="F1" s="9" t="s">
        <v>35</v>
      </c>
      <c r="G1" s="9" t="s">
        <v>36</v>
      </c>
      <c r="H1" s="9" t="s">
        <v>37</v>
      </c>
      <c r="I1" s="9" t="s">
        <v>38</v>
      </c>
    </row>
    <row r="2" spans="1:9" x14ac:dyDescent="0.25">
      <c r="A2" s="9" t="s">
        <v>25</v>
      </c>
      <c r="B2" s="24">
        <v>5187</v>
      </c>
      <c r="C2" s="24">
        <v>7545</v>
      </c>
      <c r="D2" s="24">
        <v>9438</v>
      </c>
      <c r="E2" s="24">
        <v>5905</v>
      </c>
      <c r="F2" s="23">
        <f>B2/SUM($B2:$E2)</f>
        <v>0.18475512021371326</v>
      </c>
      <c r="G2" s="23">
        <f t="shared" ref="G2:I2" si="0">C2/SUM($B2:$E2)</f>
        <v>0.26874443455031166</v>
      </c>
      <c r="H2" s="23">
        <f t="shared" si="0"/>
        <v>0.33617097061442563</v>
      </c>
      <c r="I2" s="23">
        <f t="shared" si="0"/>
        <v>0.21032947462154941</v>
      </c>
    </row>
    <row r="3" spans="1:9" x14ac:dyDescent="0.25">
      <c r="A3" s="9" t="s">
        <v>26</v>
      </c>
      <c r="B3" s="24">
        <v>8799</v>
      </c>
      <c r="C3" s="24">
        <v>7259</v>
      </c>
      <c r="D3" s="24">
        <v>8345</v>
      </c>
      <c r="E3" s="24">
        <v>5829</v>
      </c>
      <c r="F3" s="23">
        <f t="shared" ref="F3:F7" si="1">B3/SUM($B3:$E3)</f>
        <v>0.29104921937020378</v>
      </c>
      <c r="G3" s="23">
        <f t="shared" ref="G3:G7" si="2">C3/SUM($B3:$E3)</f>
        <v>0.24010981741201376</v>
      </c>
      <c r="H3" s="23">
        <f t="shared" ref="H3:H7" si="3">D3/SUM($B3:$E3)</f>
        <v>0.27603201905265945</v>
      </c>
      <c r="I3" s="23">
        <f t="shared" ref="I3:I7" si="4">E3/SUM($B3:$E3)</f>
        <v>0.19280894416512304</v>
      </c>
    </row>
    <row r="4" spans="1:9" x14ac:dyDescent="0.25">
      <c r="A4" s="9" t="s">
        <v>27</v>
      </c>
      <c r="B4" s="24">
        <v>9724</v>
      </c>
      <c r="C4" s="24">
        <v>7946</v>
      </c>
      <c r="D4" s="24">
        <v>7036</v>
      </c>
      <c r="E4" s="24">
        <v>8265</v>
      </c>
      <c r="F4" s="23">
        <f t="shared" si="1"/>
        <v>0.29492584392344789</v>
      </c>
      <c r="G4" s="23">
        <f t="shared" si="2"/>
        <v>0.24099966637347972</v>
      </c>
      <c r="H4" s="23">
        <f t="shared" si="3"/>
        <v>0.21339965424160626</v>
      </c>
      <c r="I4" s="23">
        <f t="shared" si="4"/>
        <v>0.25067483546146613</v>
      </c>
    </row>
    <row r="5" spans="1:9" x14ac:dyDescent="0.25">
      <c r="A5" s="9" t="s">
        <v>28</v>
      </c>
      <c r="B5" s="24">
        <v>5943</v>
      </c>
      <c r="C5" s="24">
        <v>6499</v>
      </c>
      <c r="D5" s="24">
        <v>7268</v>
      </c>
      <c r="E5" s="24">
        <v>9389</v>
      </c>
      <c r="F5" s="23">
        <f t="shared" si="1"/>
        <v>0.20423382246812605</v>
      </c>
      <c r="G5" s="23">
        <f t="shared" si="2"/>
        <v>0.22334100828207154</v>
      </c>
      <c r="H5" s="23">
        <f t="shared" si="3"/>
        <v>0.24976803326574795</v>
      </c>
      <c r="I5" s="23">
        <f t="shared" si="4"/>
        <v>0.32265713598405443</v>
      </c>
    </row>
    <row r="6" spans="1:9" x14ac:dyDescent="0.25">
      <c r="A6" s="9" t="s">
        <v>11</v>
      </c>
      <c r="B6" s="24">
        <v>9520</v>
      </c>
      <c r="C6" s="24">
        <v>6562</v>
      </c>
      <c r="D6" s="24">
        <v>5205</v>
      </c>
      <c r="E6" s="24">
        <v>7159</v>
      </c>
      <c r="F6" s="23">
        <f t="shared" si="1"/>
        <v>0.3346691977782465</v>
      </c>
      <c r="G6" s="23">
        <f t="shared" si="2"/>
        <v>0.23068269704000563</v>
      </c>
      <c r="H6" s="23">
        <f t="shared" si="3"/>
        <v>0.18297827462560642</v>
      </c>
      <c r="I6" s="23">
        <f t="shared" si="4"/>
        <v>0.25166983055614145</v>
      </c>
    </row>
    <row r="7" spans="1:9" x14ac:dyDescent="0.25">
      <c r="A7" s="9" t="s">
        <v>29</v>
      </c>
      <c r="B7" s="24">
        <v>9949</v>
      </c>
      <c r="C7" s="24">
        <v>6051</v>
      </c>
      <c r="D7" s="24">
        <v>8379</v>
      </c>
      <c r="E7" s="24">
        <v>7428</v>
      </c>
      <c r="F7" s="23">
        <f t="shared" si="1"/>
        <v>0.31279278146319994</v>
      </c>
      <c r="G7" s="23">
        <f t="shared" si="2"/>
        <v>0.190241141887006</v>
      </c>
      <c r="H7" s="23">
        <f t="shared" si="3"/>
        <v>0.26343257773446099</v>
      </c>
      <c r="I7" s="23">
        <f t="shared" si="4"/>
        <v>0.23353349891533309</v>
      </c>
    </row>
  </sheetData>
  <dataConsolidate topLabels="1">
    <dataRefs count="3">
      <dataRef ref="A2:G9" sheet="Konsoliduj" r:id="rId1"/>
      <dataRef ref="A12:G19" sheet="Konsoliduj" r:id="rId2"/>
      <dataRef ref="A22:G29" sheet="Konsoliduj" r:id="rId3"/>
    </dataRefs>
  </dataConsolidate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wstep</vt:lpstr>
      <vt:lpstr>Ćw1</vt:lpstr>
      <vt:lpstr>Ćw2</vt:lpstr>
      <vt:lpstr>Odp2</vt:lpstr>
      <vt:lpstr>Ćw3</vt:lpstr>
      <vt:lpstr>Odp3</vt:lpstr>
      <vt:lpstr>Ćw4</vt:lpstr>
      <vt:lpstr>Odp4</vt:lpstr>
      <vt:lpstr>Ćw5</vt:lpstr>
      <vt:lpstr>Odp5</vt:lpstr>
      <vt:lpstr>Ćw6</vt:lpstr>
      <vt:lpstr>Odp6</vt:lpstr>
    </vt:vector>
  </TitlesOfParts>
  <Company>Highline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Admin</cp:lastModifiedBy>
  <cp:lastPrinted>2013-08-28T23:00:25Z</cp:lastPrinted>
  <dcterms:created xsi:type="dcterms:W3CDTF">2013-08-21T20:08:04Z</dcterms:created>
  <dcterms:modified xsi:type="dcterms:W3CDTF">2023-01-17T19:23:42Z</dcterms:modified>
</cp:coreProperties>
</file>